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hyouka01-PC\Desktop\H31年度　構造評価センター\HPデータ書き換え\20190716\"/>
    </mc:Choice>
  </mc:AlternateContent>
  <xr:revisionPtr revIDLastSave="0" documentId="13_ncr:1_{274045E6-A94E-4FEA-B9C0-3177A2B12D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判定委員会用総括表(例）　RC造" sheetId="12" r:id="rId1"/>
  </sheets>
  <definedNames>
    <definedName name="_xlnm.Print_Area" localSheetId="0">'判定委員会用総括表(例）　RC造'!$A$1:$AG$63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34" i="12" l="1"/>
  <c r="AF34" i="12" s="1"/>
  <c r="M23" i="12"/>
  <c r="N34" i="12" l="1"/>
  <c r="N23" i="12"/>
  <c r="S23" i="12" l="1"/>
  <c r="AB23" i="12"/>
  <c r="AD23" i="12"/>
  <c r="M34" i="12"/>
  <c r="O34" i="12" l="1"/>
  <c r="Q23" i="12"/>
  <c r="R23" i="12"/>
  <c r="AF23" i="12" s="1"/>
  <c r="AG23" i="12" s="1"/>
</calcChain>
</file>

<file path=xl/sharedStrings.xml><?xml version="1.0" encoding="utf-8"?>
<sst xmlns="http://schemas.openxmlformats.org/spreadsheetml/2006/main" count="216" uniqueCount="151">
  <si>
    <t>Ｉｓ　：</t>
  </si>
  <si>
    <t>Ｅｓ　：</t>
  </si>
  <si>
    <t>Eo　：</t>
  </si>
  <si>
    <t>保有性能基本指標</t>
  </si>
  <si>
    <t>ｺﾝｸﾘｰﾄ種別</t>
  </si>
  <si>
    <t>普通ｺﾝｸﾘｰﾄ</t>
  </si>
  <si>
    <t>Ｚ　：</t>
  </si>
  <si>
    <t>形状指標</t>
  </si>
  <si>
    <t>Ｇ　：</t>
  </si>
  <si>
    <t>Ｔ　：</t>
  </si>
  <si>
    <t>崩壊形式</t>
  </si>
  <si>
    <t>Ｕ　：</t>
  </si>
  <si>
    <t>階</t>
  </si>
  <si>
    <t>ΣＷｉ</t>
  </si>
  <si>
    <t>Ｃ</t>
  </si>
  <si>
    <t>Ｆ</t>
  </si>
  <si>
    <t>Ｅｏ</t>
  </si>
  <si>
    <t>Ｔ</t>
  </si>
  <si>
    <t>終局時累積強度指標</t>
    <rPh sb="0" eb="2">
      <t>シュウキョク</t>
    </rPh>
    <rPh sb="2" eb="3">
      <t>ジ</t>
    </rPh>
    <phoneticPr fontId="1"/>
  </si>
  <si>
    <t>使用プログラム</t>
    <rPh sb="0" eb="2">
      <t>シヨウ</t>
    </rPh>
    <phoneticPr fontId="1"/>
  </si>
  <si>
    <t>診断プログラム</t>
    <rPh sb="0" eb="2">
      <t>シンダン</t>
    </rPh>
    <phoneticPr fontId="1"/>
  </si>
  <si>
    <t>コンクリート</t>
    <phoneticPr fontId="1"/>
  </si>
  <si>
    <t>内外壁、外部窓シーリングについては、現状にて特に問題ないと思われる。</t>
    <rPh sb="0" eb="1">
      <t>ナイ</t>
    </rPh>
    <rPh sb="1" eb="3">
      <t>ガイヘキ</t>
    </rPh>
    <rPh sb="4" eb="6">
      <t>ガイブ</t>
    </rPh>
    <rPh sb="6" eb="7">
      <t>マド</t>
    </rPh>
    <rPh sb="18" eb="20">
      <t>ゲンジョウ</t>
    </rPh>
    <rPh sb="22" eb="23">
      <t>トク</t>
    </rPh>
    <rPh sb="24" eb="26">
      <t>モンダイ</t>
    </rPh>
    <rPh sb="29" eb="30">
      <t>オモ</t>
    </rPh>
    <phoneticPr fontId="1"/>
  </si>
  <si>
    <t>(5)式</t>
    <phoneticPr fontId="1"/>
  </si>
  <si>
    <t>構造耐震指標</t>
    <rPh sb="2" eb="4">
      <t>タイシン</t>
    </rPh>
    <phoneticPr fontId="1"/>
  </si>
  <si>
    <t>帯筋フック形状は、調査した柱3箇所中1箇所が90度であり、2箇所は135度であった。</t>
    <rPh sb="9" eb="11">
      <t>チョウサ</t>
    </rPh>
    <rPh sb="13" eb="14">
      <t>ハシラ</t>
    </rPh>
    <rPh sb="15" eb="17">
      <t>カショ</t>
    </rPh>
    <rPh sb="17" eb="18">
      <t>チュウ</t>
    </rPh>
    <rPh sb="19" eb="21">
      <t>カショ</t>
    </rPh>
    <rPh sb="30" eb="32">
      <t>カショ</t>
    </rPh>
    <rPh sb="36" eb="37">
      <t>ド</t>
    </rPh>
    <phoneticPr fontId="1"/>
  </si>
  <si>
    <t>非構造部材・付属工作物等</t>
    <rPh sb="0" eb="1">
      <t>ヒ</t>
    </rPh>
    <rPh sb="1" eb="3">
      <t>コウゾウ</t>
    </rPh>
    <rPh sb="3" eb="5">
      <t>ブザイ</t>
    </rPh>
    <rPh sb="6" eb="8">
      <t>フゾク</t>
    </rPh>
    <rPh sb="8" eb="10">
      <t>コウサク</t>
    </rPh>
    <rPh sb="10" eb="11">
      <t>ブツ</t>
    </rPh>
    <rPh sb="11" eb="12">
      <t>トウ</t>
    </rPh>
    <phoneticPr fontId="1"/>
  </si>
  <si>
    <t>現地調査</t>
    <rPh sb="0" eb="2">
      <t>ゲンチ</t>
    </rPh>
    <rPh sb="2" eb="4">
      <t>チョウサ</t>
    </rPh>
    <phoneticPr fontId="1"/>
  </si>
  <si>
    <t>適  用  基  準</t>
    <rPh sb="0" eb="1">
      <t>テキ</t>
    </rPh>
    <rPh sb="3" eb="4">
      <t>ヨウ</t>
    </rPh>
    <rPh sb="6" eb="7">
      <t>モト</t>
    </rPh>
    <rPh sb="9" eb="10">
      <t>ジュン</t>
    </rPh>
    <phoneticPr fontId="1"/>
  </si>
  <si>
    <t>判  定  基  準</t>
    <rPh sb="0" eb="1">
      <t>ハン</t>
    </rPh>
    <rPh sb="3" eb="4">
      <t>サダム</t>
    </rPh>
    <rPh sb="6" eb="7">
      <t>モト</t>
    </rPh>
    <rPh sb="9" eb="10">
      <t>ジュン</t>
    </rPh>
    <phoneticPr fontId="1"/>
  </si>
  <si>
    <t>崩  壊  形  式</t>
    <rPh sb="0" eb="1">
      <t>クズレ</t>
    </rPh>
    <rPh sb="3" eb="4">
      <t>カイ</t>
    </rPh>
    <rPh sb="6" eb="7">
      <t>ケイ</t>
    </rPh>
    <rPh sb="9" eb="10">
      <t>シキ</t>
    </rPh>
    <phoneticPr fontId="1"/>
  </si>
  <si>
    <t>所  在  地</t>
    <rPh sb="0" eb="1">
      <t>ショ</t>
    </rPh>
    <rPh sb="3" eb="4">
      <t>ザイ</t>
    </rPh>
    <rPh sb="6" eb="7">
      <t>チ</t>
    </rPh>
    <phoneticPr fontId="1"/>
  </si>
  <si>
    <t>設計基準強度</t>
    <phoneticPr fontId="1"/>
  </si>
  <si>
    <t>施  設  名</t>
    <rPh sb="0" eb="1">
      <t>シ</t>
    </rPh>
    <rPh sb="3" eb="4">
      <t>セツ</t>
    </rPh>
    <rPh sb="6" eb="7">
      <t>メイ</t>
    </rPh>
    <phoneticPr fontId="1"/>
  </si>
  <si>
    <t>建  設  年</t>
    <rPh sb="0" eb="1">
      <t>ケン</t>
    </rPh>
    <rPh sb="3" eb="4">
      <t>セツ</t>
    </rPh>
    <rPh sb="6" eb="7">
      <t>ネン</t>
    </rPh>
    <phoneticPr fontId="1"/>
  </si>
  <si>
    <t>準  備  計  算</t>
    <rPh sb="0" eb="1">
      <t>ジュン</t>
    </rPh>
    <rPh sb="3" eb="4">
      <t>ソナエ</t>
    </rPh>
    <rPh sb="6" eb="7">
      <t>ケイ</t>
    </rPh>
    <rPh sb="9" eb="10">
      <t>ザン</t>
    </rPh>
    <phoneticPr fontId="1"/>
  </si>
  <si>
    <t>診 断 強 度</t>
    <rPh sb="0" eb="1">
      <t>ミ</t>
    </rPh>
    <rPh sb="2" eb="3">
      <t>ダン</t>
    </rPh>
    <rPh sb="4" eb="5">
      <t>ツヨシ</t>
    </rPh>
    <rPh sb="6" eb="7">
      <t>ド</t>
    </rPh>
    <phoneticPr fontId="1"/>
  </si>
  <si>
    <t>地盤指標 (一般地域)＝1.0</t>
    <phoneticPr fontId="1"/>
  </si>
  <si>
    <t>Is</t>
    <phoneticPr fontId="1"/>
  </si>
  <si>
    <t xml:space="preserve"> ㎡</t>
    <phoneticPr fontId="1"/>
  </si>
  <si>
    <t>主体構造形式</t>
    <rPh sb="0" eb="2">
      <t>シュタイ</t>
    </rPh>
    <rPh sb="2" eb="4">
      <t>コウゾウ</t>
    </rPh>
    <rPh sb="4" eb="6">
      <t>ケイシキ</t>
    </rPh>
    <phoneticPr fontId="1"/>
  </si>
  <si>
    <t>鉄　　   筋</t>
    <rPh sb="0" eb="1">
      <t>テツ</t>
    </rPh>
    <rPh sb="6" eb="7">
      <t>スジ</t>
    </rPh>
    <phoneticPr fontId="1"/>
  </si>
  <si>
    <t>主体構造階数</t>
    <rPh sb="0" eb="2">
      <t>シュタイ</t>
    </rPh>
    <rPh sb="2" eb="4">
      <t>コウゾウ</t>
    </rPh>
    <rPh sb="4" eb="6">
      <t>カイスウ</t>
    </rPh>
    <phoneticPr fontId="1"/>
  </si>
  <si>
    <t xml:space="preserve">延　床 面 積 </t>
    <rPh sb="0" eb="1">
      <t>エン</t>
    </rPh>
    <rPh sb="2" eb="3">
      <t>ユカ</t>
    </rPh>
    <rPh sb="4" eb="5">
      <t>メン</t>
    </rPh>
    <rPh sb="6" eb="7">
      <t>セキ</t>
    </rPh>
    <phoneticPr fontId="1"/>
  </si>
  <si>
    <t>階建</t>
    <rPh sb="0" eb="2">
      <t>カイダ</t>
    </rPh>
    <phoneticPr fontId="1"/>
  </si>
  <si>
    <t>Ｘ方向</t>
    <rPh sb="1" eb="3">
      <t>ホウコウ</t>
    </rPh>
    <phoneticPr fontId="1"/>
  </si>
  <si>
    <t>1/Aｉ</t>
  </si>
  <si>
    <t>W/A</t>
  </si>
  <si>
    <t>W/A</t>
    <phoneticPr fontId="1"/>
  </si>
  <si>
    <t>被災前</t>
    <rPh sb="0" eb="2">
      <t>ヒサイ</t>
    </rPh>
    <rPh sb="2" eb="3">
      <t>マエ</t>
    </rPh>
    <phoneticPr fontId="1"/>
  </si>
  <si>
    <t>被災後</t>
    <rPh sb="0" eb="2">
      <t>ヒサイ</t>
    </rPh>
    <rPh sb="2" eb="3">
      <t>ゴ</t>
    </rPh>
    <phoneticPr fontId="1"/>
  </si>
  <si>
    <t>Y方向</t>
    <rPh sb="1" eb="3">
      <t>ホウコウ</t>
    </rPh>
    <phoneticPr fontId="1"/>
  </si>
  <si>
    <t>被災前</t>
    <rPh sb="0" eb="2">
      <t>ヒサイ</t>
    </rPh>
    <rPh sb="2" eb="3">
      <t>マエ</t>
    </rPh>
    <phoneticPr fontId="1"/>
  </si>
  <si>
    <t>ｺﾝｸﾘｰﾄ強度・ひび割れ</t>
    <rPh sb="6" eb="8">
      <t>キョウド</t>
    </rPh>
    <rPh sb="9" eb="12">
      <t>ヒビワ</t>
    </rPh>
    <phoneticPr fontId="1"/>
  </si>
  <si>
    <t>使用鉄筋</t>
    <rPh sb="0" eb="2">
      <t>シヨウ</t>
    </rPh>
    <rPh sb="2" eb="4">
      <t>テッキン</t>
    </rPh>
    <phoneticPr fontId="1"/>
  </si>
  <si>
    <t>コンクリートの中性化</t>
    <rPh sb="7" eb="9">
      <t>チュウセイ</t>
    </rPh>
    <rPh sb="9" eb="10">
      <t>カ</t>
    </rPh>
    <phoneticPr fontId="1"/>
  </si>
  <si>
    <t>不同沈下・基礎</t>
    <rPh sb="0" eb="2">
      <t>フドウ</t>
    </rPh>
    <rPh sb="2" eb="4">
      <t>チンカ</t>
    </rPh>
    <rPh sb="5" eb="7">
      <t>キソ</t>
    </rPh>
    <phoneticPr fontId="1"/>
  </si>
  <si>
    <t>鉄骨造置き屋根部（置き屋根形式の体育館等の場合）</t>
    <rPh sb="0" eb="3">
      <t>テッコツゾウ</t>
    </rPh>
    <rPh sb="3" eb="4">
      <t>オ</t>
    </rPh>
    <rPh sb="5" eb="7">
      <t>ヤネ</t>
    </rPh>
    <rPh sb="7" eb="8">
      <t>ブ</t>
    </rPh>
    <rPh sb="9" eb="10">
      <t>オ</t>
    </rPh>
    <rPh sb="11" eb="13">
      <t>ヤネ</t>
    </rPh>
    <rPh sb="13" eb="15">
      <t>ケイシキ</t>
    </rPh>
    <rPh sb="16" eb="19">
      <t>タイイクカン</t>
    </rPh>
    <rPh sb="19" eb="20">
      <t>トウ</t>
    </rPh>
    <rPh sb="21" eb="23">
      <t>バアイ</t>
    </rPh>
    <phoneticPr fontId="1"/>
  </si>
  <si>
    <t>耐震性能残存率（％）</t>
    <rPh sb="0" eb="2">
      <t>タイシン</t>
    </rPh>
    <rPh sb="2" eb="4">
      <t>セイノウ</t>
    </rPh>
    <rPh sb="4" eb="7">
      <t>ザンゾンリツ</t>
    </rPh>
    <phoneticPr fontId="1"/>
  </si>
  <si>
    <t>（未診断の場合）耐震診断は、被災後の現地調査結果を用いて行った。</t>
    <rPh sb="1" eb="2">
      <t>ミ</t>
    </rPh>
    <rPh sb="2" eb="4">
      <t>シンダン</t>
    </rPh>
    <rPh sb="5" eb="7">
      <t>バアイ</t>
    </rPh>
    <rPh sb="8" eb="10">
      <t>タイシン</t>
    </rPh>
    <rPh sb="10" eb="12">
      <t>シンダン</t>
    </rPh>
    <rPh sb="14" eb="16">
      <t>ヒサイ</t>
    </rPh>
    <rPh sb="16" eb="17">
      <t>ゴ</t>
    </rPh>
    <rPh sb="18" eb="20">
      <t>ゲンチ</t>
    </rPh>
    <rPh sb="20" eb="22">
      <t>チョウサ</t>
    </rPh>
    <rPh sb="22" eb="24">
      <t>ケッカ</t>
    </rPh>
    <rPh sb="25" eb="26">
      <t>モチ</t>
    </rPh>
    <rPh sb="28" eb="29">
      <t>オコナ</t>
    </rPh>
    <phoneticPr fontId="1"/>
  </si>
  <si>
    <t>（診断済み・改修済みの場合）耐震診断は、平成○○年度構造評価業務（熊構第xx号）に使用した現地調査結果を用いて行った。</t>
    <rPh sb="1" eb="3">
      <t>シンダン</t>
    </rPh>
    <rPh sb="3" eb="4">
      <t>ズ</t>
    </rPh>
    <rPh sb="6" eb="8">
      <t>カイシュウ</t>
    </rPh>
    <rPh sb="8" eb="9">
      <t>ズ</t>
    </rPh>
    <rPh sb="11" eb="13">
      <t>バアイ</t>
    </rPh>
    <rPh sb="14" eb="16">
      <t>タイシン</t>
    </rPh>
    <rPh sb="16" eb="18">
      <t>シンダン</t>
    </rPh>
    <rPh sb="20" eb="22">
      <t>ヘイセイ</t>
    </rPh>
    <rPh sb="24" eb="26">
      <t>ネンド</t>
    </rPh>
    <rPh sb="26" eb="28">
      <t>コウゾウ</t>
    </rPh>
    <rPh sb="28" eb="30">
      <t>ヒョウカ</t>
    </rPh>
    <rPh sb="30" eb="32">
      <t>ギョウム</t>
    </rPh>
    <rPh sb="33" eb="34">
      <t>クマ</t>
    </rPh>
    <rPh sb="34" eb="35">
      <t>コウ</t>
    </rPh>
    <rPh sb="35" eb="36">
      <t>ダイ</t>
    </rPh>
    <rPh sb="38" eb="39">
      <t>ゴウ</t>
    </rPh>
    <rPh sb="41" eb="43">
      <t>シヨウ</t>
    </rPh>
    <rPh sb="45" eb="47">
      <t>ゲンチ</t>
    </rPh>
    <rPh sb="47" eb="49">
      <t>チョウサ</t>
    </rPh>
    <rPh sb="49" eb="51">
      <t>ケッカ</t>
    </rPh>
    <rPh sb="52" eb="53">
      <t>モチ</t>
    </rPh>
    <rPh sb="55" eb="56">
      <t>オコナ</t>
    </rPh>
    <phoneticPr fontId="1"/>
  </si>
  <si>
    <t>被災度区分判定基準に基づき被災後の耐震診断を行った。</t>
    <rPh sb="0" eb="2">
      <t>ヒサイ</t>
    </rPh>
    <rPh sb="2" eb="3">
      <t>ド</t>
    </rPh>
    <rPh sb="3" eb="5">
      <t>クブン</t>
    </rPh>
    <rPh sb="5" eb="7">
      <t>ハンテイ</t>
    </rPh>
    <rPh sb="7" eb="9">
      <t>キジュン</t>
    </rPh>
    <rPh sb="10" eb="11">
      <t>モト</t>
    </rPh>
    <rPh sb="13" eb="15">
      <t>ヒサイ</t>
    </rPh>
    <rPh sb="15" eb="16">
      <t>ゴ</t>
    </rPh>
    <rPh sb="17" eb="19">
      <t>タイシン</t>
    </rPh>
    <rPh sb="19" eb="21">
      <t>シンダン</t>
    </rPh>
    <rPh sb="22" eb="23">
      <t>オコナ</t>
    </rPh>
    <phoneticPr fontId="1"/>
  </si>
  <si>
    <t>コンクリート強度</t>
    <rPh sb="6" eb="8">
      <t>キョウド</t>
    </rPh>
    <phoneticPr fontId="1"/>
  </si>
  <si>
    <t>１階</t>
    <rPh sb="1" eb="2">
      <t>カイ</t>
    </rPh>
    <phoneticPr fontId="1"/>
  </si>
  <si>
    <t>階</t>
    <rPh sb="0" eb="1">
      <t>カイ</t>
    </rPh>
    <phoneticPr fontId="1"/>
  </si>
  <si>
    <t>コア圧縮強度平均値</t>
    <rPh sb="4" eb="6">
      <t>キョウド</t>
    </rPh>
    <rPh sb="6" eb="9">
      <t>ヘイキンチ</t>
    </rPh>
    <phoneticPr fontId="1"/>
  </si>
  <si>
    <t>崩壊形：</t>
    <rPh sb="0" eb="2">
      <t>ホウカイ</t>
    </rPh>
    <rPh sb="2" eb="3">
      <t>ケイ</t>
    </rPh>
    <phoneticPr fontId="1"/>
  </si>
  <si>
    <t>SD指標：</t>
    <rPh sb="2" eb="4">
      <t>シヒョウ</t>
    </rPh>
    <phoneticPr fontId="1"/>
  </si>
  <si>
    <t>採用Is：</t>
    <rPh sb="0" eb="2">
      <t>サイヨウ</t>
    </rPh>
    <phoneticPr fontId="1"/>
  </si>
  <si>
    <t>熊本地震による揺れの程度は、震度○○であった。各階の壁に部材損傷度○～〇程度のひび割れ被害がある。</t>
    <rPh sb="0" eb="2">
      <t>クマモト</t>
    </rPh>
    <rPh sb="2" eb="4">
      <t>ジシン</t>
    </rPh>
    <rPh sb="7" eb="8">
      <t>ユ</t>
    </rPh>
    <rPh sb="10" eb="12">
      <t>テイド</t>
    </rPh>
    <rPh sb="14" eb="16">
      <t>シンド</t>
    </rPh>
    <phoneticPr fontId="1"/>
  </si>
  <si>
    <t>被災後の構造耐震指標</t>
    <rPh sb="0" eb="2">
      <t>ヒサイ</t>
    </rPh>
    <rPh sb="2" eb="3">
      <t>ゴ</t>
    </rPh>
    <rPh sb="4" eb="6">
      <t>コウゾウ</t>
    </rPh>
    <rPh sb="6" eb="8">
      <t>タイシン</t>
    </rPh>
    <rPh sb="8" eb="10">
      <t>シヒョウ</t>
    </rPh>
    <phoneticPr fontId="1"/>
  </si>
  <si>
    <t>被災後の形状指標</t>
    <rPh sb="0" eb="2">
      <t>ヒサイ</t>
    </rPh>
    <rPh sb="2" eb="3">
      <t>ゴ</t>
    </rPh>
    <rPh sb="4" eb="6">
      <t>ケイジョウ</t>
    </rPh>
    <rPh sb="6" eb="8">
      <t>シヒョウ</t>
    </rPh>
    <phoneticPr fontId="1"/>
  </si>
  <si>
    <t>R　：</t>
    <phoneticPr fontId="1"/>
  </si>
  <si>
    <t>Ｉｓｏ　：</t>
    <phoneticPr fontId="1"/>
  </si>
  <si>
    <t>震災建築物の被災度区分判定基準および復旧技術指針(2015)</t>
    <rPh sb="0" eb="2">
      <t>シンサイ</t>
    </rPh>
    <rPh sb="2" eb="5">
      <t>ケンチクブツ</t>
    </rPh>
    <rPh sb="6" eb="8">
      <t>ヒサイ</t>
    </rPh>
    <rPh sb="8" eb="9">
      <t>ド</t>
    </rPh>
    <rPh sb="9" eb="11">
      <t>クブン</t>
    </rPh>
    <rPh sb="11" eb="13">
      <t>ハンテイ</t>
    </rPh>
    <rPh sb="13" eb="15">
      <t>キジュン</t>
    </rPh>
    <rPh sb="18" eb="20">
      <t>フッキュウ</t>
    </rPh>
    <rPh sb="20" eb="22">
      <t>ギジュツ</t>
    </rPh>
    <rPh sb="22" eb="24">
      <t>シシン</t>
    </rPh>
    <phoneticPr fontId="1"/>
  </si>
  <si>
    <t>既存鉄筋ｺﾝｸﾘｰﾄ造建築物の耐震診断基準同解説(2001)</t>
    <phoneticPr fontId="1"/>
  </si>
  <si>
    <t>Iso = Es×Z☓G☓U</t>
    <phoneticPr fontId="1"/>
  </si>
  <si>
    <t>被災後終局時累積強度指標</t>
    <rPh sb="0" eb="2">
      <t>ヒサイ</t>
    </rPh>
    <rPh sb="2" eb="3">
      <t>ゴ</t>
    </rPh>
    <rPh sb="3" eb="5">
      <t>シュウキョク</t>
    </rPh>
    <rPh sb="5" eb="6">
      <t>ジ</t>
    </rPh>
    <phoneticPr fontId="1"/>
  </si>
  <si>
    <t>判定</t>
    <phoneticPr fontId="1"/>
  </si>
  <si>
    <t>判定
（R%）</t>
    <phoneticPr fontId="1"/>
  </si>
  <si>
    <t>OK</t>
    <phoneticPr fontId="1"/>
  </si>
  <si>
    <t>(5)式</t>
    <rPh sb="3" eb="4">
      <t>シキ</t>
    </rPh>
    <phoneticPr fontId="1"/>
  </si>
  <si>
    <t>OK</t>
    <phoneticPr fontId="1"/>
  </si>
  <si>
    <t>→所要の耐震性性能をみたしていると判断する。</t>
    <rPh sb="1" eb="3">
      <t>ショヨウ</t>
    </rPh>
    <rPh sb="4" eb="7">
      <t>タイシンセイ</t>
    </rPh>
    <rPh sb="7" eb="9">
      <t>セイノウ</t>
    </rPh>
    <rPh sb="17" eb="19">
      <t>ハンダン</t>
    </rPh>
    <phoneticPr fontId="1"/>
  </si>
  <si>
    <t>１階　曲げ柱が主体で、せん断部材が混在する崩壊形である。</t>
    <rPh sb="1" eb="2">
      <t>カイ</t>
    </rPh>
    <rPh sb="3" eb="4">
      <t>マ</t>
    </rPh>
    <rPh sb="5" eb="6">
      <t>バシラ</t>
    </rPh>
    <rPh sb="7" eb="9">
      <t>シュタイ</t>
    </rPh>
    <rPh sb="13" eb="14">
      <t>ダン</t>
    </rPh>
    <rPh sb="14" eb="16">
      <t>ブザイ</t>
    </rPh>
    <rPh sb="17" eb="19">
      <t>コンザイ</t>
    </rPh>
    <rPh sb="21" eb="23">
      <t>ホウカイ</t>
    </rPh>
    <rPh sb="23" eb="24">
      <t>ケイ</t>
    </rPh>
    <phoneticPr fontId="1"/>
  </si>
  <si>
    <t>耐震判定基本指標＝0.60</t>
    <rPh sb="0" eb="2">
      <t>タイシン</t>
    </rPh>
    <phoneticPr fontId="1"/>
  </si>
  <si>
    <t>地域指標＝1.0</t>
    <phoneticPr fontId="1"/>
  </si>
  <si>
    <t>用途指標＝1.25</t>
    <phoneticPr fontId="1"/>
  </si>
  <si>
    <t>経年指標＝0.95</t>
    <phoneticPr fontId="1"/>
  </si>
  <si>
    <t>F=1.00における値 &gt; 0.375となり所要値を満足する。</t>
    <rPh sb="10" eb="11">
      <t>アタイ</t>
    </rPh>
    <rPh sb="22" eb="24">
      <t>ショヨウ</t>
    </rPh>
    <rPh sb="24" eb="25">
      <t>チ</t>
    </rPh>
    <rPh sb="26" eb="28">
      <t>マンゾク</t>
    </rPh>
    <phoneticPr fontId="1"/>
  </si>
  <si>
    <t>崩壊形は被災前と同じである。</t>
    <rPh sb="0" eb="2">
      <t>ホウカイ</t>
    </rPh>
    <rPh sb="2" eb="3">
      <t>ケイ</t>
    </rPh>
    <rPh sb="4" eb="6">
      <t>ヒサイ</t>
    </rPh>
    <rPh sb="6" eb="7">
      <t>マエ</t>
    </rPh>
    <rPh sb="8" eb="9">
      <t>オナ</t>
    </rPh>
    <phoneticPr fontId="1"/>
  </si>
  <si>
    <t>被災前と同じF=1.00における（５）式の採用とした。被災前に比べ、若干耐震性能は低減した。</t>
    <rPh sb="0" eb="2">
      <t>ヒサイ</t>
    </rPh>
    <rPh sb="2" eb="3">
      <t>マエ</t>
    </rPh>
    <rPh sb="4" eb="5">
      <t>オナ</t>
    </rPh>
    <rPh sb="27" eb="29">
      <t>ヒサイ</t>
    </rPh>
    <rPh sb="29" eb="30">
      <t>マエ</t>
    </rPh>
    <rPh sb="31" eb="32">
      <t>クラ</t>
    </rPh>
    <rPh sb="34" eb="36">
      <t>ジャッカン</t>
    </rPh>
    <rPh sb="36" eb="38">
      <t>タイシン</t>
    </rPh>
    <rPh sb="38" eb="40">
      <t>セイノウ</t>
    </rPh>
    <rPh sb="41" eb="43">
      <t>テイゲン</t>
    </rPh>
    <phoneticPr fontId="1"/>
  </si>
  <si>
    <t>被災前と同様、所要値を満足している。</t>
    <rPh sb="0" eb="2">
      <t>ヒサイ</t>
    </rPh>
    <rPh sb="2" eb="3">
      <t>マエ</t>
    </rPh>
    <rPh sb="4" eb="6">
      <t>ドウヨウ</t>
    </rPh>
    <rPh sb="7" eb="9">
      <t>ショヨウ</t>
    </rPh>
    <rPh sb="9" eb="10">
      <t>チ</t>
    </rPh>
    <rPh sb="11" eb="13">
      <t>マンゾク</t>
    </rPh>
    <phoneticPr fontId="1"/>
  </si>
  <si>
    <t>被災前と同じ値となった。</t>
    <rPh sb="0" eb="2">
      <t>ヒサイ</t>
    </rPh>
    <rPh sb="2" eb="3">
      <t>マエ</t>
    </rPh>
    <rPh sb="4" eb="5">
      <t>オナ</t>
    </rPh>
    <rPh sb="6" eb="7">
      <t>アタイ</t>
    </rPh>
    <phoneticPr fontId="1"/>
  </si>
  <si>
    <t>ひび割れは柱及び梁に軽微なひび割れ、壁に垂直ひび割れが確認された。</t>
    <rPh sb="5" eb="6">
      <t>ハシラ</t>
    </rPh>
    <rPh sb="6" eb="7">
      <t>オヨ</t>
    </rPh>
    <rPh sb="8" eb="9">
      <t>ハリ</t>
    </rPh>
    <rPh sb="10" eb="12">
      <t>ケイビ</t>
    </rPh>
    <rPh sb="15" eb="16">
      <t>ワ</t>
    </rPh>
    <rPh sb="18" eb="19">
      <t>カベ</t>
    </rPh>
    <rPh sb="20" eb="22">
      <t>スイチョク</t>
    </rPh>
    <rPh sb="24" eb="25">
      <t>ワ</t>
    </rPh>
    <rPh sb="27" eb="29">
      <t>カクニン</t>
    </rPh>
    <phoneticPr fontId="1"/>
  </si>
  <si>
    <t>ひび割れの補修は行われていない。</t>
    <rPh sb="2" eb="3">
      <t>ワ</t>
    </rPh>
    <rPh sb="5" eb="7">
      <t>ホシュウ</t>
    </rPh>
    <rPh sb="8" eb="9">
      <t>オコナ</t>
    </rPh>
    <phoneticPr fontId="1"/>
  </si>
  <si>
    <t>使用鉄筋、配筋状況は設計図書どおりであった。</t>
    <rPh sb="0" eb="2">
      <t>シヨウ</t>
    </rPh>
    <rPh sb="2" eb="4">
      <t>テッキン</t>
    </rPh>
    <rPh sb="5" eb="7">
      <t>ハイキン</t>
    </rPh>
    <rPh sb="7" eb="9">
      <t>ジョウキョウ</t>
    </rPh>
    <rPh sb="10" eb="12">
      <t>セッケイ</t>
    </rPh>
    <rPh sb="12" eb="14">
      <t>トショ</t>
    </rPh>
    <phoneticPr fontId="1"/>
  </si>
  <si>
    <t>発錆状況は、調査した全ての柱において錆なしであった。</t>
  </si>
  <si>
    <t>被りは、調査した6箇所に不足は見られなかった。</t>
  </si>
  <si>
    <t>コンクリート中性化の標準値は、24.2ｍｍである。</t>
    <rPh sb="6" eb="9">
      <t>チュウセイカ</t>
    </rPh>
    <rPh sb="10" eb="13">
      <t>ヒョウジュンチ</t>
    </rPh>
    <phoneticPr fontId="1"/>
  </si>
  <si>
    <t>実測値最大深度25.0mmであった。（柱：6箇所中0箇所、壁10箇所中3箇所）</t>
    <phoneticPr fontId="1"/>
  </si>
  <si>
    <t>最大相対沈下量は、Ｘ方向　5mm、1/1000　Ｙ方向　4mm、1/1250であった。</t>
    <phoneticPr fontId="1"/>
  </si>
  <si>
    <t>不同沈下によるひび割れ等の障害は見受けられない。</t>
    <rPh sb="0" eb="2">
      <t>フドウ</t>
    </rPh>
    <rPh sb="2" eb="4">
      <t>チンカ</t>
    </rPh>
    <rPh sb="9" eb="10">
      <t>ワ</t>
    </rPh>
    <rPh sb="11" eb="12">
      <t>トウ</t>
    </rPh>
    <rPh sb="13" eb="15">
      <t>ショウガイ</t>
    </rPh>
    <rPh sb="16" eb="18">
      <t>ミウ</t>
    </rPh>
    <phoneticPr fontId="1"/>
  </si>
  <si>
    <t>基礎の支持力不足はない。</t>
    <rPh sb="0" eb="2">
      <t>キソ</t>
    </rPh>
    <rPh sb="3" eb="6">
      <t>シジリョク</t>
    </rPh>
    <rPh sb="6" eb="8">
      <t>ブソク</t>
    </rPh>
    <phoneticPr fontId="1"/>
  </si>
  <si>
    <t>形状指標の減点はない。</t>
    <rPh sb="0" eb="2">
      <t>ケイジョウ</t>
    </rPh>
    <rPh sb="2" eb="4">
      <t>シヒョウ</t>
    </rPh>
    <rPh sb="5" eb="7">
      <t>ゲンテン</t>
    </rPh>
    <phoneticPr fontId="1"/>
  </si>
  <si>
    <t xml:space="preserve">    昭和55年1月  （築後37年）</t>
    <rPh sb="8" eb="9">
      <t>ネン</t>
    </rPh>
    <rPh sb="10" eb="11">
      <t>ガツ</t>
    </rPh>
    <rPh sb="14" eb="16">
      <t>チクゴ</t>
    </rPh>
    <rPh sb="18" eb="19">
      <t>ネン</t>
    </rPh>
    <phoneticPr fontId="1"/>
  </si>
  <si>
    <t>判定</t>
    <phoneticPr fontId="1"/>
  </si>
  <si>
    <t>CB,CS,WS,WCB,WCS</t>
    <phoneticPr fontId="1"/>
  </si>
  <si>
    <t>CB,CS,WS,WCB,WCS</t>
    <phoneticPr fontId="1"/>
  </si>
  <si>
    <t>耐震壁付ラーメン構造</t>
    <rPh sb="0" eb="2">
      <t>タイシン</t>
    </rPh>
    <rPh sb="2" eb="3">
      <t>ヘキ</t>
    </rPh>
    <rPh sb="3" eb="4">
      <t>ツキ</t>
    </rPh>
    <rPh sb="8" eb="10">
      <t>コウゾウ</t>
    </rPh>
    <phoneticPr fontId="1"/>
  </si>
  <si>
    <t>２次</t>
    <rPh sb="1" eb="2">
      <t>ジ</t>
    </rPh>
    <phoneticPr fontId="1"/>
  </si>
  <si>
    <r>
      <t>I</t>
    </r>
    <r>
      <rPr>
        <sz val="11"/>
        <rFont val="ＭＳ Ｐゴシック"/>
        <family val="3"/>
        <charset val="128"/>
      </rPr>
      <t>s = Eo☓S</t>
    </r>
    <r>
      <rPr>
        <sz val="8"/>
        <rFont val="ＭＳ Ｐゴシック"/>
        <family val="3"/>
        <charset val="128"/>
      </rPr>
      <t>D☓</t>
    </r>
    <r>
      <rPr>
        <sz val="11"/>
        <rFont val="ＭＳ Ｐゴシック"/>
        <family val="3"/>
        <charset val="128"/>
      </rPr>
      <t>T</t>
    </r>
    <phoneticPr fontId="1"/>
  </si>
  <si>
    <r>
      <t>構造耐震判定指標＝</t>
    </r>
    <r>
      <rPr>
        <sz val="11"/>
        <rFont val="ＭＳ Ｐゴシック"/>
        <family val="3"/>
        <charset val="128"/>
      </rPr>
      <t>0.75</t>
    </r>
    <phoneticPr fontId="1"/>
  </si>
  <si>
    <r>
      <t>(被災前)　I</t>
    </r>
    <r>
      <rPr>
        <sz val="9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>≧0.75  C</t>
    </r>
    <r>
      <rPr>
        <sz val="9"/>
        <rFont val="ＭＳ Ｐゴシック"/>
        <family val="3"/>
        <charset val="128"/>
      </rPr>
      <t>TU</t>
    </r>
    <r>
      <rPr>
        <sz val="11"/>
        <rFont val="ＭＳ Ｐゴシック"/>
        <family val="3"/>
        <charset val="128"/>
      </rPr>
      <t>･S</t>
    </r>
    <r>
      <rPr>
        <sz val="9"/>
        <rFont val="ＭＳ Ｐゴシック"/>
        <family val="3"/>
        <charset val="128"/>
      </rPr>
      <t xml:space="preserve">D </t>
    </r>
    <r>
      <rPr>
        <sz val="11"/>
        <rFont val="ＭＳ Ｐゴシック"/>
        <family val="3"/>
        <charset val="128"/>
      </rPr>
      <t>≧0.375</t>
    </r>
    <rPh sb="1" eb="3">
      <t>ヒサイ</t>
    </rPh>
    <rPh sb="3" eb="4">
      <t>マエ</t>
    </rPh>
    <phoneticPr fontId="1"/>
  </si>
  <si>
    <r>
      <t xml:space="preserve"> N/mm</t>
    </r>
    <r>
      <rPr>
        <vertAlign val="superscript"/>
        <sz val="11"/>
        <rFont val="ＭＳ Ｐゴシック"/>
        <family val="3"/>
        <charset val="128"/>
      </rPr>
      <t>２</t>
    </r>
    <phoneticPr fontId="1"/>
  </si>
  <si>
    <r>
      <t>(被災後)　</t>
    </r>
    <r>
      <rPr>
        <sz val="9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>I</t>
    </r>
    <r>
      <rPr>
        <sz val="9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 xml:space="preserve">≧0.75 </t>
    </r>
    <r>
      <rPr>
        <sz val="9"/>
        <rFont val="ＭＳ Ｐゴシック"/>
        <family val="3"/>
        <charset val="128"/>
      </rPr>
      <t xml:space="preserve"> D</t>
    </r>
    <r>
      <rPr>
        <sz val="11"/>
        <rFont val="ＭＳ Ｐゴシック"/>
        <family val="3"/>
        <charset val="128"/>
      </rPr>
      <t>C</t>
    </r>
    <r>
      <rPr>
        <sz val="9"/>
        <rFont val="ＭＳ Ｐゴシック"/>
        <family val="3"/>
        <charset val="128"/>
      </rPr>
      <t>TU</t>
    </r>
    <r>
      <rPr>
        <sz val="11"/>
        <rFont val="ＭＳ Ｐゴシック"/>
        <family val="3"/>
        <charset val="128"/>
      </rPr>
      <t>･</t>
    </r>
    <r>
      <rPr>
        <sz val="8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>S</t>
    </r>
    <r>
      <rPr>
        <sz val="9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 xml:space="preserve"> ≧0.375</t>
    </r>
    <rPh sb="1" eb="3">
      <t>ヒサイ</t>
    </rPh>
    <rPh sb="3" eb="4">
      <t>ゴ</t>
    </rPh>
    <phoneticPr fontId="1"/>
  </si>
  <si>
    <r>
      <t>S</t>
    </r>
    <r>
      <rPr>
        <vertAlign val="subscript"/>
        <sz val="8"/>
        <rFont val="ＭＳ Ｐゴシック"/>
        <family val="3"/>
        <charset val="128"/>
      </rPr>
      <t>D</t>
    </r>
    <r>
      <rPr>
        <vertAlign val="subscript"/>
        <sz val="9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：</t>
    </r>
    <phoneticPr fontId="1"/>
  </si>
  <si>
    <r>
      <t>180 kgf/cm</t>
    </r>
    <r>
      <rPr>
        <vertAlign val="superscript"/>
        <sz val="11"/>
        <rFont val="ＭＳ Ｐゴシック"/>
        <family val="3"/>
        <charset val="128"/>
      </rPr>
      <t>２</t>
    </r>
    <phoneticPr fontId="1"/>
  </si>
  <si>
    <r>
      <t xml:space="preserve"> N/mm</t>
    </r>
    <r>
      <rPr>
        <vertAlign val="superscript"/>
        <sz val="10"/>
        <rFont val="ＭＳ Ｐゴシック"/>
        <family val="3"/>
        <charset val="128"/>
      </rPr>
      <t>２</t>
    </r>
    <phoneticPr fontId="1"/>
  </si>
  <si>
    <t>外力分布の補正係数</t>
    <rPh sb="0" eb="2">
      <t>ガイリョク</t>
    </rPh>
    <rPh sb="2" eb="4">
      <t>ブンプ</t>
    </rPh>
    <rPh sb="5" eb="7">
      <t>ホセイ</t>
    </rPh>
    <rPh sb="7" eb="9">
      <t>ケイスウ</t>
    </rPh>
    <phoneticPr fontId="1"/>
  </si>
  <si>
    <r>
      <t>主筋　</t>
    </r>
    <r>
      <rPr>
        <sz val="11"/>
        <rFont val="ＭＳ Ｐゴシック"/>
        <family val="3"/>
        <charset val="128"/>
      </rPr>
      <t>SD30　・　帯筋　SD30</t>
    </r>
    <rPh sb="0" eb="1">
      <t>シュ</t>
    </rPh>
    <rPh sb="1" eb="2">
      <t>キン</t>
    </rPh>
    <rPh sb="10" eb="11">
      <t>オビ</t>
    </rPh>
    <rPh sb="11" eb="12">
      <t>キン</t>
    </rPh>
    <phoneticPr fontId="1"/>
  </si>
  <si>
    <r>
      <t>主筋　</t>
    </r>
    <r>
      <rPr>
        <sz val="11"/>
        <rFont val="ＭＳ Ｐゴシック"/>
        <family val="3"/>
        <charset val="128"/>
      </rPr>
      <t>344 N/mm</t>
    </r>
    <r>
      <rPr>
        <vertAlign val="superscript"/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　　帯筋　344 N/mm</t>
    </r>
    <r>
      <rPr>
        <vertAlign val="superscript"/>
        <sz val="11"/>
        <rFont val="ＭＳ Ｐゴシック"/>
        <family val="3"/>
        <charset val="128"/>
      </rPr>
      <t>２</t>
    </r>
    <rPh sb="0" eb="2">
      <t>シュキン</t>
    </rPh>
    <rPh sb="14" eb="15">
      <t>オビ</t>
    </rPh>
    <rPh sb="15" eb="16">
      <t>キン</t>
    </rPh>
    <phoneticPr fontId="1"/>
  </si>
  <si>
    <t>診断次数</t>
    <rPh sb="0" eb="2">
      <t>シンダン</t>
    </rPh>
    <rPh sb="2" eb="4">
      <t>ジスウ</t>
    </rPh>
    <phoneticPr fontId="1"/>
  </si>
  <si>
    <r>
      <t>C</t>
    </r>
    <r>
      <rPr>
        <vertAlign val="subscript"/>
        <sz val="9"/>
        <rFont val="ＭＳ Ｐゴシック"/>
        <family val="3"/>
        <charset val="128"/>
      </rPr>
      <t>TU</t>
    </r>
    <r>
      <rPr>
        <sz val="11"/>
        <rFont val="ＭＳ Ｐゴシック"/>
        <family val="3"/>
        <charset val="128"/>
      </rPr>
      <t>　：</t>
    </r>
    <phoneticPr fontId="1"/>
  </si>
  <si>
    <t>CB:曲げ柱　CS:せん断柱  CSS:極脆性柱　
CWB:曲げそで壁付柱　CWS:せん断そで壁付柱
WB:曲げ壁　WS:せん断壁
WCB:曲げ柱型付壁　WCS:せん断柱型付壁　　　　　</t>
    <phoneticPr fontId="1"/>
  </si>
  <si>
    <r>
      <t>DOC-RC Ver</t>
    </r>
    <r>
      <rPr>
        <sz val="11"/>
        <rFont val="ＭＳ Ｐゴシック"/>
        <family val="3"/>
        <charset val="128"/>
      </rPr>
      <t>7     株式会社 構造システム</t>
    </r>
    <rPh sb="16" eb="20">
      <t>カブシキガイシャ</t>
    </rPh>
    <rPh sb="21" eb="23">
      <t>コウゾウ</t>
    </rPh>
    <phoneticPr fontId="1"/>
  </si>
  <si>
    <r>
      <rPr>
        <sz val="8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>I</t>
    </r>
    <r>
      <rPr>
        <sz val="8"/>
        <rFont val="ＭＳ Ｐゴシック"/>
        <family val="3"/>
        <charset val="128"/>
      </rPr>
      <t>S　：</t>
    </r>
    <phoneticPr fontId="1"/>
  </si>
  <si>
    <r>
      <rPr>
        <sz val="8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>C</t>
    </r>
    <r>
      <rPr>
        <vertAlign val="subscript"/>
        <sz val="9"/>
        <rFont val="ＭＳ Ｐゴシック"/>
        <family val="3"/>
        <charset val="128"/>
      </rPr>
      <t>TU</t>
    </r>
    <r>
      <rPr>
        <sz val="11"/>
        <rFont val="ＭＳ Ｐゴシック"/>
        <family val="3"/>
        <charset val="128"/>
      </rPr>
      <t>　：</t>
    </r>
    <phoneticPr fontId="1"/>
  </si>
  <si>
    <r>
      <rPr>
        <sz val="8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>S</t>
    </r>
    <r>
      <rPr>
        <sz val="8"/>
        <rFont val="ＭＳ Ｐゴシック"/>
        <family val="3"/>
        <charset val="128"/>
      </rPr>
      <t>D　：</t>
    </r>
    <phoneticPr fontId="1"/>
  </si>
  <si>
    <r>
      <t>Ｓ</t>
    </r>
    <r>
      <rPr>
        <b/>
        <vertAlign val="subscript"/>
        <sz val="12"/>
        <rFont val="ＭＳ Ｐゴシック"/>
        <family val="3"/>
        <charset val="128"/>
      </rPr>
      <t>Ｄ</t>
    </r>
    <phoneticPr fontId="1"/>
  </si>
  <si>
    <r>
      <t>Ｃ</t>
    </r>
    <r>
      <rPr>
        <b/>
        <vertAlign val="subscript"/>
        <sz val="10"/>
        <rFont val="ＭＳ Ｐゴシック"/>
        <family val="3"/>
        <charset val="128"/>
      </rPr>
      <t>ＴU</t>
    </r>
    <r>
      <rPr>
        <b/>
        <sz val="10"/>
        <rFont val="ＭＳ Ｐゴシック"/>
        <family val="3"/>
        <charset val="128"/>
      </rPr>
      <t>・Ｓ</t>
    </r>
    <r>
      <rPr>
        <b/>
        <vertAlign val="subscript"/>
        <sz val="10"/>
        <rFont val="ＭＳ Ｐゴシック"/>
        <family val="3"/>
        <charset val="128"/>
      </rPr>
      <t>Ｄ</t>
    </r>
    <r>
      <rPr>
        <b/>
        <vertAlign val="subscript"/>
        <sz val="20"/>
        <rFont val="ＭＳ Ｐゴシック"/>
        <family val="3"/>
        <charset val="128"/>
      </rPr>
      <t/>
    </r>
    <phoneticPr fontId="1"/>
  </si>
  <si>
    <r>
      <t>Ｓ</t>
    </r>
    <r>
      <rPr>
        <b/>
        <vertAlign val="subscript"/>
        <sz val="12"/>
        <rFont val="ＭＳ Ｐゴシック"/>
        <family val="3"/>
        <charset val="128"/>
      </rPr>
      <t>Ｄ</t>
    </r>
    <phoneticPr fontId="1"/>
  </si>
  <si>
    <r>
      <t>Ｃ</t>
    </r>
    <r>
      <rPr>
        <b/>
        <vertAlign val="subscript"/>
        <sz val="10"/>
        <rFont val="ＭＳ Ｐゴシック"/>
        <family val="3"/>
        <charset val="128"/>
      </rPr>
      <t>ＴU</t>
    </r>
    <r>
      <rPr>
        <b/>
        <sz val="10"/>
        <rFont val="ＭＳ Ｐゴシック"/>
        <family val="3"/>
        <charset val="128"/>
      </rPr>
      <t>・Ｓ</t>
    </r>
    <r>
      <rPr>
        <b/>
        <vertAlign val="subscript"/>
        <sz val="10"/>
        <rFont val="ＭＳ Ｐゴシック"/>
        <family val="3"/>
        <charset val="128"/>
      </rPr>
      <t>Ｄ</t>
    </r>
    <r>
      <rPr>
        <b/>
        <vertAlign val="subscript"/>
        <sz val="20"/>
        <rFont val="ＭＳ Ｐゴシック"/>
        <family val="3"/>
        <charset val="128"/>
      </rPr>
      <t/>
    </r>
    <phoneticPr fontId="1"/>
  </si>
  <si>
    <r>
      <rPr>
        <b/>
        <sz val="9"/>
        <rFont val="ＭＳ Ｐゴシック"/>
        <family val="3"/>
        <charset val="128"/>
      </rPr>
      <t>D</t>
    </r>
    <r>
      <rPr>
        <b/>
        <sz val="12"/>
        <rFont val="ＭＳ Ｐゴシック"/>
        <family val="3"/>
        <charset val="128"/>
      </rPr>
      <t>Ｓ</t>
    </r>
    <r>
      <rPr>
        <b/>
        <sz val="9"/>
        <rFont val="ＭＳ Ｐゴシック"/>
        <family val="3"/>
        <charset val="128"/>
      </rPr>
      <t>D</t>
    </r>
    <phoneticPr fontId="1"/>
  </si>
  <si>
    <r>
      <rPr>
        <b/>
        <sz val="9"/>
        <rFont val="ＭＳ ゴシック"/>
        <family val="3"/>
        <charset val="128"/>
      </rPr>
      <t>D</t>
    </r>
    <r>
      <rPr>
        <b/>
        <sz val="12"/>
        <rFont val="ＭＳ ゴシック"/>
        <family val="3"/>
        <charset val="128"/>
      </rPr>
      <t>I</t>
    </r>
    <r>
      <rPr>
        <b/>
        <sz val="9"/>
        <rFont val="ＭＳ ゴシック"/>
        <family val="3"/>
        <charset val="128"/>
      </rPr>
      <t>S</t>
    </r>
    <phoneticPr fontId="1"/>
  </si>
  <si>
    <r>
      <rPr>
        <b/>
        <sz val="8"/>
        <rFont val="ＭＳ Ｐゴシック"/>
        <family val="3"/>
        <charset val="128"/>
      </rPr>
      <t>D</t>
    </r>
    <r>
      <rPr>
        <b/>
        <sz val="10"/>
        <rFont val="ＭＳ Ｐゴシック"/>
        <family val="3"/>
        <charset val="128"/>
      </rPr>
      <t>Ｃ</t>
    </r>
    <r>
      <rPr>
        <b/>
        <vertAlign val="subscript"/>
        <sz val="10"/>
        <rFont val="ＭＳ Ｐゴシック"/>
        <family val="3"/>
        <charset val="128"/>
      </rPr>
      <t>ＴU</t>
    </r>
    <r>
      <rPr>
        <b/>
        <sz val="10"/>
        <rFont val="ＭＳ Ｐゴシック"/>
        <family val="3"/>
        <charset val="128"/>
      </rPr>
      <t>・</t>
    </r>
    <r>
      <rPr>
        <b/>
        <sz val="8"/>
        <rFont val="ＭＳ Ｐゴシック"/>
        <family val="3"/>
        <charset val="128"/>
      </rPr>
      <t>D</t>
    </r>
    <r>
      <rPr>
        <b/>
        <sz val="10"/>
        <rFont val="ＭＳ Ｐゴシック"/>
        <family val="3"/>
        <charset val="128"/>
      </rPr>
      <t>Ｓ</t>
    </r>
    <r>
      <rPr>
        <b/>
        <vertAlign val="subscript"/>
        <sz val="10"/>
        <rFont val="ＭＳ Ｐゴシック"/>
        <family val="3"/>
        <charset val="128"/>
      </rPr>
      <t>Ｄ</t>
    </r>
    <r>
      <rPr>
        <b/>
        <vertAlign val="subscript"/>
        <sz val="20"/>
        <rFont val="ＭＳ Ｐゴシック"/>
        <family val="3"/>
        <charset val="128"/>
      </rPr>
      <t/>
    </r>
    <phoneticPr fontId="1"/>
  </si>
  <si>
    <r>
      <rPr>
        <b/>
        <sz val="9"/>
        <rFont val="ＭＳ Ｐゴシック"/>
        <family val="3"/>
        <charset val="128"/>
      </rPr>
      <t>D</t>
    </r>
    <r>
      <rPr>
        <b/>
        <sz val="12"/>
        <rFont val="ＭＳ Ｐゴシック"/>
        <family val="3"/>
        <charset val="128"/>
      </rPr>
      <t>Ｓ</t>
    </r>
    <r>
      <rPr>
        <b/>
        <sz val="9"/>
        <rFont val="ＭＳ Ｐゴシック"/>
        <family val="3"/>
        <charset val="128"/>
      </rPr>
      <t>D</t>
    </r>
    <phoneticPr fontId="1"/>
  </si>
  <si>
    <r>
      <rPr>
        <b/>
        <sz val="9"/>
        <rFont val="ＭＳ ゴシック"/>
        <family val="3"/>
        <charset val="128"/>
      </rPr>
      <t>D</t>
    </r>
    <r>
      <rPr>
        <b/>
        <sz val="12"/>
        <rFont val="ＭＳ ゴシック"/>
        <family val="3"/>
        <charset val="128"/>
      </rPr>
      <t>I</t>
    </r>
    <r>
      <rPr>
        <b/>
        <sz val="9"/>
        <rFont val="ＭＳ ゴシック"/>
        <family val="3"/>
        <charset val="128"/>
      </rPr>
      <t>S</t>
    </r>
    <phoneticPr fontId="1"/>
  </si>
  <si>
    <r>
      <t>F=1.00における（５）式の採用となる。Is=1.18 &gt; Iso=</t>
    </r>
    <r>
      <rPr>
        <sz val="11"/>
        <rFont val="ＭＳ Ｐゴシック"/>
        <family val="3"/>
        <charset val="128"/>
      </rPr>
      <t>0.75となっている。</t>
    </r>
    <rPh sb="13" eb="14">
      <t>シキ</t>
    </rPh>
    <rPh sb="15" eb="17">
      <t>サイヨウ</t>
    </rPh>
    <phoneticPr fontId="1"/>
  </si>
  <si>
    <r>
      <t>F=1.00における（５）式の採用となる。Is=1.08 &gt; Iso=</t>
    </r>
    <r>
      <rPr>
        <sz val="11"/>
        <rFont val="ＭＳ Ｐゴシック"/>
        <family val="3"/>
        <charset val="128"/>
      </rPr>
      <t>0.75となっている。</t>
    </r>
    <rPh sb="13" eb="14">
      <t>シキ</t>
    </rPh>
    <rPh sb="15" eb="17">
      <t>サイヨウ</t>
    </rPh>
    <phoneticPr fontId="1"/>
  </si>
  <si>
    <r>
      <t>C</t>
    </r>
    <r>
      <rPr>
        <sz val="8"/>
        <rFont val="ＭＳ Ｐゴシック"/>
        <family val="3"/>
        <charset val="128"/>
      </rPr>
      <t>TU</t>
    </r>
    <r>
      <rPr>
        <sz val="11"/>
        <rFont val="ＭＳ Ｐゴシック"/>
        <family val="3"/>
        <charset val="128"/>
      </rPr>
      <t>・S</t>
    </r>
    <r>
      <rPr>
        <sz val="8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>：</t>
    </r>
    <phoneticPr fontId="1"/>
  </si>
  <si>
    <r>
      <t>被災度区分：耐震性能残存率Rは</t>
    </r>
    <r>
      <rPr>
        <sz val="11"/>
        <rFont val="ＭＳ Ｐゴシック"/>
        <family val="3"/>
        <charset val="128"/>
      </rPr>
      <t>９５％であり、「軽微」に区分される。基礎構造は「無被害」であった。</t>
    </r>
    <rPh sb="0" eb="2">
      <t>ヒサイ</t>
    </rPh>
    <rPh sb="2" eb="3">
      <t>ド</t>
    </rPh>
    <rPh sb="3" eb="5">
      <t>クブン</t>
    </rPh>
    <rPh sb="6" eb="8">
      <t>タイシン</t>
    </rPh>
    <rPh sb="8" eb="10">
      <t>セイノウ</t>
    </rPh>
    <rPh sb="10" eb="13">
      <t>ザンゾンリツ</t>
    </rPh>
    <rPh sb="23" eb="25">
      <t>ケイビ</t>
    </rPh>
    <rPh sb="27" eb="29">
      <t>クブン</t>
    </rPh>
    <rPh sb="33" eb="35">
      <t>キソ</t>
    </rPh>
    <rPh sb="35" eb="37">
      <t>コウゾウ</t>
    </rPh>
    <rPh sb="39" eb="40">
      <t>ム</t>
    </rPh>
    <rPh sb="40" eb="42">
      <t>ヒガイ</t>
    </rPh>
    <phoneticPr fontId="1"/>
  </si>
  <si>
    <r>
      <t>被災度区分：耐震性能残存率Rは</t>
    </r>
    <r>
      <rPr>
        <sz val="11"/>
        <rFont val="ＭＳ Ｐゴシック"/>
        <family val="3"/>
        <charset val="128"/>
      </rPr>
      <t>９４％であり、「軽微」に区分される。基礎構造は「無被害」であった。</t>
    </r>
    <rPh sb="0" eb="2">
      <t>ヒサイ</t>
    </rPh>
    <rPh sb="2" eb="3">
      <t>ド</t>
    </rPh>
    <rPh sb="3" eb="5">
      <t>クブン</t>
    </rPh>
    <rPh sb="6" eb="8">
      <t>タイシン</t>
    </rPh>
    <rPh sb="8" eb="10">
      <t>セイノウ</t>
    </rPh>
    <rPh sb="10" eb="13">
      <t>ザンゾンリツ</t>
    </rPh>
    <rPh sb="23" eb="25">
      <t>ケイビ</t>
    </rPh>
    <rPh sb="27" eb="29">
      <t>クブン</t>
    </rPh>
    <rPh sb="33" eb="35">
      <t>キソ</t>
    </rPh>
    <rPh sb="35" eb="37">
      <t>コウゾウ</t>
    </rPh>
    <rPh sb="39" eb="40">
      <t>ム</t>
    </rPh>
    <rPh sb="40" eb="42">
      <t>ヒガイ</t>
    </rPh>
    <phoneticPr fontId="1"/>
  </si>
  <si>
    <r>
      <t>→補強は不要である</t>
    </r>
    <r>
      <rPr>
        <sz val="11"/>
        <rFont val="ＭＳ Ｐゴシック"/>
        <family val="3"/>
        <charset val="128"/>
      </rPr>
      <t>。ただし、補修は必要である。</t>
    </r>
    <rPh sb="1" eb="3">
      <t>ホキョウ</t>
    </rPh>
    <rPh sb="4" eb="6">
      <t>フヨウ</t>
    </rPh>
    <rPh sb="14" eb="16">
      <t>ホシュウ</t>
    </rPh>
    <rPh sb="17" eb="19">
      <t>ヒツヨウ</t>
    </rPh>
    <phoneticPr fontId="1"/>
  </si>
  <si>
    <r>
      <t xml:space="preserve">コンクリートコア圧縮強度の平均値は、21.7 </t>
    </r>
    <r>
      <rPr>
        <sz val="11"/>
        <rFont val="ＭＳ Ｐゴシック"/>
        <family val="3"/>
        <charset val="128"/>
      </rPr>
      <t>N/mm</t>
    </r>
    <r>
      <rPr>
        <vertAlign val="superscript"/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と、設計基準強度を上回っている。</t>
    </r>
    <rPh sb="8" eb="10">
      <t>アッシュク</t>
    </rPh>
    <rPh sb="10" eb="12">
      <t>キョウド</t>
    </rPh>
    <rPh sb="13" eb="16">
      <t>ヘイキンチ</t>
    </rPh>
    <rPh sb="30" eb="32">
      <t>セッケイ</t>
    </rPh>
    <rPh sb="32" eb="34">
      <t>キジュン</t>
    </rPh>
    <rPh sb="34" eb="36">
      <t>キョウド</t>
    </rPh>
    <rPh sb="37" eb="39">
      <t>ウワマワ</t>
    </rPh>
    <phoneticPr fontId="1"/>
  </si>
  <si>
    <r>
      <t>使用鉄筋は、主筋がD２２,D１９(</t>
    </r>
    <r>
      <rPr>
        <sz val="11"/>
        <rFont val="ＭＳ Ｐゴシック"/>
        <family val="3"/>
        <charset val="128"/>
      </rPr>
      <t>SD３０）、帯筋、壁筋が、D13、D10（SD30）であった。</t>
    </r>
    <rPh sb="0" eb="2">
      <t>シヨウ</t>
    </rPh>
    <rPh sb="2" eb="4">
      <t>テッキン</t>
    </rPh>
    <rPh sb="6" eb="8">
      <t>シュキン</t>
    </rPh>
    <rPh sb="23" eb="24">
      <t>オビ</t>
    </rPh>
    <rPh sb="24" eb="25">
      <t>キン</t>
    </rPh>
    <rPh sb="26" eb="27">
      <t>カベ</t>
    </rPh>
    <rPh sb="27" eb="28">
      <t>キン</t>
    </rPh>
    <phoneticPr fontId="1"/>
  </si>
  <si>
    <t xml:space="preserve">         〇〇中学校　校舎⑩棟　　被災後耐震改修設計　 総括表 （RC造：2次診断）　　　　　　　　　　　　　　　　　　　　　　　　　　　　　　　　　　　診断者：＊＊＊構造設計(株)、熊本一郎</t>
    <rPh sb="11" eb="12">
      <t>チュウ</t>
    </rPh>
    <rPh sb="12" eb="14">
      <t>ガッコウ</t>
    </rPh>
    <rPh sb="15" eb="17">
      <t>コウシャ</t>
    </rPh>
    <rPh sb="18" eb="19">
      <t>ムネ</t>
    </rPh>
    <rPh sb="21" eb="23">
      <t>ヒサイ</t>
    </rPh>
    <rPh sb="23" eb="24">
      <t>ゴ</t>
    </rPh>
    <rPh sb="24" eb="26">
      <t>タイシン</t>
    </rPh>
    <rPh sb="26" eb="28">
      <t>カイシュウ</t>
    </rPh>
    <rPh sb="28" eb="30">
      <t>セッケイ</t>
    </rPh>
    <rPh sb="32" eb="34">
      <t>ソウカツ</t>
    </rPh>
    <rPh sb="34" eb="35">
      <t>オモテ</t>
    </rPh>
    <rPh sb="39" eb="40">
      <t>ゾウ</t>
    </rPh>
    <rPh sb="81" eb="84">
      <t>シンダンシャ</t>
    </rPh>
    <rPh sb="88" eb="90">
      <t>コウゾウ</t>
    </rPh>
    <rPh sb="90" eb="92">
      <t>セッケイ</t>
    </rPh>
    <rPh sb="92" eb="95">
      <t>カブ</t>
    </rPh>
    <rPh sb="96" eb="98">
      <t>クマモト</t>
    </rPh>
    <rPh sb="98" eb="100">
      <t>イチロウ</t>
    </rPh>
    <phoneticPr fontId="1"/>
  </si>
  <si>
    <t>〇〇中学校　校舎⑩棟</t>
    <rPh sb="2" eb="3">
      <t>チュウ</t>
    </rPh>
    <rPh sb="3" eb="5">
      <t>ガッコウ</t>
    </rPh>
    <rPh sb="6" eb="8">
      <t>コウシャ</t>
    </rPh>
    <rPh sb="9" eb="10">
      <t>トウ</t>
    </rPh>
    <phoneticPr fontId="1"/>
  </si>
  <si>
    <t>熊本県熊本市中央区〇〇1丁目1番1号</t>
    <rPh sb="0" eb="3">
      <t>クマモトケン</t>
    </rPh>
    <rPh sb="3" eb="6">
      <t>クマモトシ</t>
    </rPh>
    <rPh sb="6" eb="9">
      <t>チュウオウク</t>
    </rPh>
    <rPh sb="12" eb="14">
      <t>チョウメ</t>
    </rPh>
    <rPh sb="15" eb="16">
      <t>バン</t>
    </rPh>
    <rPh sb="17" eb="18">
      <t>ゴウ</t>
    </rPh>
    <phoneticPr fontId="1"/>
  </si>
  <si>
    <t>鉄 筋 診 断 強 度</t>
    <rPh sb="0" eb="1">
      <t>テツ</t>
    </rPh>
    <rPh sb="2" eb="3">
      <t>キン</t>
    </rPh>
    <rPh sb="4" eb="5">
      <t>ミ</t>
    </rPh>
    <rPh sb="6" eb="7">
      <t>ダン</t>
    </rPh>
    <rPh sb="8" eb="9">
      <t>ツヨシ</t>
    </rPh>
    <rPh sb="10" eb="11">
      <t>ド</t>
    </rPh>
    <phoneticPr fontId="1"/>
  </si>
  <si>
    <t>１/Ａi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</si>
</sst>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0"/>
    <numFmt numFmtId="177" formatCode="0.0_ "/>
    <numFmt numFmtId="178" formatCode="0.000_ "/>
    <numFmt numFmtId="179" formatCode="0_ "/>
    <numFmt numFmtId="180" formatCode="0.00_);\(0.00\)"/>
    <numFmt numFmtId="181" formatCode="0.0_);[Red]\(0.0\)"/>
    <numFmt numFmtId="182" formatCode="0.00_);[Red]\(0.00\)"/>
    <numFmt numFmtId="183" formatCode="0.0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vertAlign val="subscript"/>
      <sz val="12"/>
      <name val="ＭＳ Ｐゴシック"/>
      <family val="3"/>
      <charset val="128"/>
    </font>
    <font>
      <vertAlign val="subscript"/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vertAlign val="subscript"/>
      <sz val="10"/>
      <name val="ＭＳ Ｐゴシック"/>
      <family val="3"/>
      <charset val="128"/>
    </font>
    <font>
      <b/>
      <vertAlign val="subscript"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bscript"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6" xfId="0" applyFont="1" applyBorder="1"/>
    <xf numFmtId="0" fontId="0" fillId="0" borderId="17" xfId="0" applyFont="1" applyFill="1" applyBorder="1" applyAlignment="1">
      <alignment vertical="center"/>
    </xf>
    <xf numFmtId="0" fontId="0" fillId="0" borderId="19" xfId="0" applyFont="1" applyBorder="1" applyAlignment="1"/>
    <xf numFmtId="0" fontId="5" fillId="4" borderId="2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10" xfId="0" applyFont="1" applyBorder="1" applyAlignment="1"/>
    <xf numFmtId="0" fontId="2" fillId="3" borderId="26" xfId="0" applyFont="1" applyFill="1" applyBorder="1" applyAlignment="1">
      <alignment vertical="center"/>
    </xf>
    <xf numFmtId="0" fontId="0" fillId="0" borderId="9" xfId="0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5" fillId="4" borderId="27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shrinkToFit="1"/>
    </xf>
    <xf numFmtId="0" fontId="0" fillId="0" borderId="0" xfId="0" applyFont="1" applyFill="1" applyBorder="1"/>
    <xf numFmtId="2" fontId="0" fillId="0" borderId="7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63" xfId="0" applyFont="1" applyBorder="1" applyAlignment="1">
      <alignment horizontal="right" vertical="center"/>
    </xf>
    <xf numFmtId="0" fontId="0" fillId="0" borderId="1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79" fontId="0" fillId="0" borderId="2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83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7" fontId="0" fillId="0" borderId="24" xfId="0" applyNumberFormat="1" applyFont="1" applyBorder="1" applyAlignment="1">
      <alignment horizontal="center" vertical="center" shrinkToFit="1"/>
    </xf>
    <xf numFmtId="177" fontId="0" fillId="0" borderId="34" xfId="0" applyNumberFormat="1" applyFont="1" applyBorder="1" applyAlignment="1">
      <alignment horizontal="center" vertical="center" shrinkToFit="1"/>
    </xf>
    <xf numFmtId="177" fontId="0" fillId="0" borderId="22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/>
    <xf numFmtId="0" fontId="0" fillId="0" borderId="55" xfId="0" applyFont="1" applyBorder="1" applyAlignment="1"/>
    <xf numFmtId="0" fontId="0" fillId="0" borderId="61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2" fontId="0" fillId="0" borderId="42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vertical="center"/>
    </xf>
    <xf numFmtId="2" fontId="0" fillId="0" borderId="53" xfId="0" applyNumberFormat="1" applyFont="1" applyBorder="1" applyAlignment="1">
      <alignment vertical="center"/>
    </xf>
    <xf numFmtId="9" fontId="5" fillId="0" borderId="41" xfId="0" applyNumberFormat="1" applyFont="1" applyBorder="1" applyAlignment="1">
      <alignment horizontal="center" vertical="center" wrapText="1"/>
    </xf>
    <xf numFmtId="9" fontId="3" fillId="4" borderId="4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12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0" fillId="0" borderId="13" xfId="0" applyFont="1" applyBorder="1" applyAlignment="1">
      <alignment horizontal="right"/>
    </xf>
    <xf numFmtId="0" fontId="0" fillId="0" borderId="14" xfId="0" applyFont="1" applyBorder="1"/>
    <xf numFmtId="0" fontId="0" fillId="0" borderId="15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23" fillId="4" borderId="4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0" fillId="0" borderId="1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/>
    </xf>
    <xf numFmtId="179" fontId="0" fillId="0" borderId="42" xfId="0" applyNumberFormat="1" applyFont="1" applyBorder="1" applyAlignment="1">
      <alignment horizontal="center" vertical="center"/>
    </xf>
    <xf numFmtId="179" fontId="0" fillId="0" borderId="4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7" fontId="0" fillId="0" borderId="42" xfId="0" applyNumberFormat="1" applyFont="1" applyBorder="1" applyAlignment="1">
      <alignment horizontal="center" vertical="center"/>
    </xf>
    <xf numFmtId="178" fontId="0" fillId="0" borderId="42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4" borderId="40" xfId="0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81" fontId="5" fillId="0" borderId="69" xfId="0" applyNumberFormat="1" applyFont="1" applyBorder="1" applyAlignment="1">
      <alignment horizontal="center" vertical="center" wrapText="1"/>
    </xf>
    <xf numFmtId="181" fontId="5" fillId="0" borderId="52" xfId="0" applyNumberFormat="1" applyFont="1" applyBorder="1" applyAlignment="1">
      <alignment horizontal="center" vertical="center"/>
    </xf>
    <xf numFmtId="181" fontId="5" fillId="0" borderId="52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82" fontId="5" fillId="0" borderId="52" xfId="0" applyNumberFormat="1" applyFont="1" applyBorder="1" applyAlignment="1">
      <alignment horizontal="center" vertical="center" wrapText="1"/>
    </xf>
    <xf numFmtId="182" fontId="5" fillId="0" borderId="68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 vertical="center"/>
    </xf>
    <xf numFmtId="2" fontId="0" fillId="0" borderId="77" xfId="0" applyNumberFormat="1" applyFont="1" applyBorder="1" applyAlignment="1">
      <alignment horizontal="center" vertical="center"/>
    </xf>
    <xf numFmtId="2" fontId="0" fillId="0" borderId="72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73" xfId="0" applyNumberFormat="1" applyFont="1" applyBorder="1" applyAlignment="1">
      <alignment horizontal="center" vertical="center"/>
    </xf>
    <xf numFmtId="2" fontId="0" fillId="0" borderId="76" xfId="0" applyNumberFormat="1" applyFont="1" applyBorder="1" applyAlignment="1">
      <alignment horizontal="center" vertical="center"/>
    </xf>
    <xf numFmtId="2" fontId="0" fillId="0" borderId="74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3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63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9" fillId="0" borderId="75" xfId="0" applyFont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 shrinkToFit="1"/>
    </xf>
    <xf numFmtId="0" fontId="9" fillId="0" borderId="19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9" fillId="0" borderId="14" xfId="0" applyFont="1" applyBorder="1" applyAlignment="1">
      <alignment vertical="center" wrapText="1" shrinkToFit="1"/>
    </xf>
    <xf numFmtId="2" fontId="0" fillId="0" borderId="46" xfId="0" applyNumberFormat="1" applyFont="1" applyBorder="1" applyAlignment="1">
      <alignment vertical="center"/>
    </xf>
    <xf numFmtId="2" fontId="0" fillId="0" borderId="47" xfId="0" applyNumberFormat="1" applyFont="1" applyBorder="1" applyAlignment="1">
      <alignment vertical="center"/>
    </xf>
    <xf numFmtId="2" fontId="0" fillId="0" borderId="48" xfId="0" applyNumberFormat="1" applyFont="1" applyBorder="1" applyAlignment="1">
      <alignment vertical="center"/>
    </xf>
    <xf numFmtId="2" fontId="0" fillId="0" borderId="70" xfId="0" applyNumberFormat="1" applyFont="1" applyBorder="1" applyAlignment="1">
      <alignment vertical="center"/>
    </xf>
    <xf numFmtId="2" fontId="18" fillId="0" borderId="33" xfId="0" applyNumberFormat="1" applyFont="1" applyBorder="1" applyAlignment="1">
      <alignment vertical="center"/>
    </xf>
    <xf numFmtId="2" fontId="18" fillId="0" borderId="64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2" fontId="18" fillId="0" borderId="20" xfId="0" applyNumberFormat="1" applyFont="1" applyBorder="1" applyAlignment="1">
      <alignment vertical="center"/>
    </xf>
    <xf numFmtId="2" fontId="18" fillId="0" borderId="21" xfId="0" applyNumberFormat="1" applyFont="1" applyBorder="1" applyAlignment="1">
      <alignment vertical="center"/>
    </xf>
    <xf numFmtId="2" fontId="0" fillId="0" borderId="70" xfId="0" applyNumberFormat="1" applyFont="1" applyBorder="1" applyAlignment="1">
      <alignment vertical="center" shrinkToFit="1"/>
    </xf>
    <xf numFmtId="2" fontId="9" fillId="0" borderId="33" xfId="0" applyNumberFormat="1" applyFont="1" applyBorder="1" applyAlignment="1">
      <alignment vertical="center" shrinkToFit="1"/>
    </xf>
    <xf numFmtId="2" fontId="9" fillId="0" borderId="64" xfId="0" applyNumberFormat="1" applyFont="1" applyBorder="1" applyAlignment="1">
      <alignment vertical="center" shrinkToFit="1"/>
    </xf>
    <xf numFmtId="0" fontId="0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2" fontId="5" fillId="0" borderId="52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center" vertical="center"/>
    </xf>
    <xf numFmtId="183" fontId="5" fillId="0" borderId="28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183" fontId="5" fillId="0" borderId="71" xfId="0" applyNumberFormat="1" applyFont="1" applyBorder="1" applyAlignment="1">
      <alignment horizontal="center" vertical="center"/>
    </xf>
    <xf numFmtId="183" fontId="5" fillId="0" borderId="72" xfId="0" applyNumberFormat="1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178" fontId="0" fillId="0" borderId="53" xfId="0" applyNumberFormat="1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2" fontId="0" fillId="0" borderId="5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 wrapText="1"/>
    </xf>
    <xf numFmtId="177" fontId="9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 indent="1"/>
    </xf>
    <xf numFmtId="0" fontId="0" fillId="0" borderId="61" xfId="0" applyFont="1" applyBorder="1" applyAlignment="1">
      <alignment horizontal="left" vertical="center" indent="1"/>
    </xf>
    <xf numFmtId="0" fontId="0" fillId="0" borderId="62" xfId="0" applyFont="1" applyBorder="1" applyAlignment="1">
      <alignment horizontal="left" vertical="center" indent="1"/>
    </xf>
    <xf numFmtId="0" fontId="2" fillId="0" borderId="6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left" vertical="center" indent="1"/>
    </xf>
    <xf numFmtId="0" fontId="23" fillId="4" borderId="40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1"/>
    </xf>
    <xf numFmtId="0" fontId="0" fillId="0" borderId="54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vertical="center" shrinkToFit="1"/>
    </xf>
    <xf numFmtId="2" fontId="0" fillId="0" borderId="20" xfId="0" applyNumberFormat="1" applyFont="1" applyBorder="1" applyAlignment="1">
      <alignment vertical="center" shrinkToFit="1"/>
    </xf>
    <xf numFmtId="2" fontId="0" fillId="0" borderId="21" xfId="0" applyNumberFormat="1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0" fontId="3" fillId="0" borderId="7" xfId="0" applyNumberFormat="1" applyFont="1" applyFill="1" applyBorder="1" applyAlignment="1">
      <alignment horizontal="center" vertical="center"/>
    </xf>
    <xf numFmtId="180" fontId="3" fillId="0" borderId="8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83" fontId="0" fillId="0" borderId="42" xfId="0" applyNumberFormat="1" applyFont="1" applyBorder="1" applyAlignment="1">
      <alignment horizontal="center" vertical="center"/>
    </xf>
    <xf numFmtId="183" fontId="0" fillId="0" borderId="4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6253D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33</xdr:col>
      <xdr:colOff>666750</xdr:colOff>
      <xdr:row>0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ShapeType="1"/>
        </xdr:cNvSpPr>
      </xdr:nvSpPr>
      <xdr:spPr bwMode="auto">
        <a:xfrm flipV="1">
          <a:off x="12077700" y="0"/>
          <a:ext cx="922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34</xdr:col>
      <xdr:colOff>0</xdr:colOff>
      <xdr:row>0</xdr:row>
      <xdr:rowOff>0</xdr:rowOff>
    </xdr:to>
    <xdr:sp macro="" textlink="">
      <xdr:nvSpPr>
        <xdr:cNvPr id="2845" name="Line 2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ShapeType="1"/>
        </xdr:cNvSpPr>
      </xdr:nvSpPr>
      <xdr:spPr bwMode="auto">
        <a:xfrm flipV="1">
          <a:off x="12077700" y="0"/>
          <a:ext cx="9239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676275</xdr:colOff>
      <xdr:row>0</xdr:row>
      <xdr:rowOff>0</xdr:rowOff>
    </xdr:from>
    <xdr:to>
      <xdr:col>15</xdr:col>
      <xdr:colOff>657225</xdr:colOff>
      <xdr:row>0</xdr:row>
      <xdr:rowOff>0</xdr:rowOff>
    </xdr:to>
    <xdr:sp macro="" textlink="">
      <xdr:nvSpPr>
        <xdr:cNvPr id="2846" name="Line 3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ShapeType="1"/>
        </xdr:cNvSpPr>
      </xdr:nvSpPr>
      <xdr:spPr bwMode="auto">
        <a:xfrm flipV="1">
          <a:off x="2047875" y="0"/>
          <a:ext cx="931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0</xdr:row>
      <xdr:rowOff>0</xdr:rowOff>
    </xdr:from>
    <xdr:to>
      <xdr:col>15</xdr:col>
      <xdr:colOff>676275</xdr:colOff>
      <xdr:row>0</xdr:row>
      <xdr:rowOff>0</xdr:rowOff>
    </xdr:to>
    <xdr:sp macro="" textlink="">
      <xdr:nvSpPr>
        <xdr:cNvPr id="2847" name="Line 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ShapeType="1"/>
        </xdr:cNvSpPr>
      </xdr:nvSpPr>
      <xdr:spPr bwMode="auto">
        <a:xfrm flipV="1">
          <a:off x="2066925" y="0"/>
          <a:ext cx="931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3"/>
  <sheetViews>
    <sheetView tabSelected="1" view="pageBreakPreview" topLeftCell="A46" zoomScaleNormal="70" zoomScaleSheetLayoutView="100" workbookViewId="0">
      <selection activeCell="G5" sqref="G5:H5"/>
    </sheetView>
  </sheetViews>
  <sheetFormatPr defaultRowHeight="13.5" x14ac:dyDescent="0.15"/>
  <cols>
    <col min="1" max="6" width="9" style="58"/>
    <col min="7" max="8" width="8.875" style="58" customWidth="1"/>
    <col min="9" max="13" width="9" style="58"/>
    <col min="14" max="14" width="12.5" style="58" customWidth="1"/>
    <col min="15" max="20" width="9" style="58"/>
    <col min="21" max="21" width="8.875" style="58" customWidth="1"/>
    <col min="22" max="24" width="4.75" style="58" customWidth="1"/>
    <col min="25" max="25" width="4.875" style="58" customWidth="1"/>
    <col min="26" max="27" width="9" style="58"/>
    <col min="28" max="31" width="4.875" style="58" customWidth="1"/>
    <col min="32" max="32" width="11.25" style="58" customWidth="1"/>
    <col min="33" max="16384" width="9" style="58"/>
  </cols>
  <sheetData>
    <row r="1" spans="1:38" s="57" customFormat="1" ht="30" customHeight="1" thickBot="1" x14ac:dyDescent="0.2">
      <c r="A1" s="301" t="s">
        <v>146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3"/>
    </row>
    <row r="2" spans="1:38" ht="9.9499999999999993" customHeight="1" thickBot="1" x14ac:dyDescent="0.2"/>
    <row r="3" spans="1:38" ht="20.100000000000001" customHeight="1" x14ac:dyDescent="0.15">
      <c r="A3" s="306" t="s">
        <v>33</v>
      </c>
      <c r="B3" s="307"/>
      <c r="C3" s="312" t="s">
        <v>147</v>
      </c>
      <c r="D3" s="304"/>
      <c r="E3" s="304"/>
      <c r="F3" s="313"/>
      <c r="G3" s="311" t="s">
        <v>31</v>
      </c>
      <c r="H3" s="311"/>
      <c r="I3" s="304" t="s">
        <v>148</v>
      </c>
      <c r="J3" s="304"/>
      <c r="K3" s="304"/>
      <c r="L3" s="304"/>
      <c r="M3" s="304"/>
      <c r="N3" s="305"/>
      <c r="O3" s="194" t="s">
        <v>28</v>
      </c>
      <c r="P3" s="195"/>
      <c r="Q3" s="324" t="s">
        <v>75</v>
      </c>
      <c r="R3" s="325"/>
      <c r="S3" s="325"/>
      <c r="T3" s="325"/>
      <c r="U3" s="325"/>
      <c r="V3" s="326"/>
      <c r="W3" s="185" t="s">
        <v>76</v>
      </c>
      <c r="X3" s="183"/>
      <c r="Y3" s="183"/>
      <c r="Z3" s="183"/>
      <c r="AA3" s="183"/>
      <c r="AB3" s="183"/>
      <c r="AC3" s="183" t="s">
        <v>111</v>
      </c>
      <c r="AD3" s="183"/>
      <c r="AE3" s="183"/>
      <c r="AF3" s="183"/>
      <c r="AG3" s="184"/>
    </row>
    <row r="4" spans="1:38" ht="20.100000000000001" customHeight="1" thickBot="1" x14ac:dyDescent="0.2">
      <c r="A4" s="309" t="s">
        <v>34</v>
      </c>
      <c r="B4" s="310"/>
      <c r="C4" s="319" t="s">
        <v>105</v>
      </c>
      <c r="D4" s="187"/>
      <c r="E4" s="187"/>
      <c r="F4" s="320"/>
      <c r="G4" s="107" t="s">
        <v>42</v>
      </c>
      <c r="H4" s="108"/>
      <c r="I4" s="59">
        <v>1</v>
      </c>
      <c r="J4" s="60" t="s">
        <v>44</v>
      </c>
      <c r="K4" s="107" t="s">
        <v>43</v>
      </c>
      <c r="L4" s="308"/>
      <c r="M4" s="61">
        <v>300</v>
      </c>
      <c r="N4" s="62" t="s">
        <v>39</v>
      </c>
      <c r="O4" s="196"/>
      <c r="P4" s="197"/>
      <c r="Q4" s="229" t="s">
        <v>74</v>
      </c>
      <c r="R4" s="230"/>
      <c r="S4" s="230"/>
      <c r="T4" s="230"/>
      <c r="U4" s="230"/>
      <c r="V4" s="231"/>
      <c r="W4" s="209" t="s">
        <v>73</v>
      </c>
      <c r="X4" s="190"/>
      <c r="Y4" s="187" t="s">
        <v>112</v>
      </c>
      <c r="Z4" s="187"/>
      <c r="AA4" s="187"/>
      <c r="AB4" s="187"/>
      <c r="AC4" s="190" t="s">
        <v>0</v>
      </c>
      <c r="AD4" s="190"/>
      <c r="AE4" s="50" t="s">
        <v>24</v>
      </c>
      <c r="AF4" s="50"/>
      <c r="AG4" s="63"/>
    </row>
    <row r="5" spans="1:38" ht="20.100000000000001" customHeight="1" x14ac:dyDescent="0.15">
      <c r="A5" s="309" t="s">
        <v>40</v>
      </c>
      <c r="B5" s="310"/>
      <c r="C5" s="317" t="s">
        <v>109</v>
      </c>
      <c r="D5" s="318"/>
      <c r="E5" s="318"/>
      <c r="F5" s="316"/>
      <c r="G5" s="314" t="s">
        <v>62</v>
      </c>
      <c r="H5" s="314"/>
      <c r="I5" s="32" t="s">
        <v>63</v>
      </c>
      <c r="J5" s="33" t="s">
        <v>64</v>
      </c>
      <c r="K5" s="49" t="s">
        <v>64</v>
      </c>
      <c r="L5" s="33" t="s">
        <v>64</v>
      </c>
      <c r="M5" s="33" t="s">
        <v>64</v>
      </c>
      <c r="N5" s="62"/>
      <c r="O5" s="327" t="s">
        <v>29</v>
      </c>
      <c r="P5" s="328"/>
      <c r="Q5" s="226" t="s">
        <v>113</v>
      </c>
      <c r="R5" s="227"/>
      <c r="S5" s="227"/>
      <c r="T5" s="227"/>
      <c r="U5" s="227"/>
      <c r="V5" s="228"/>
      <c r="W5" s="209" t="s">
        <v>1</v>
      </c>
      <c r="X5" s="190"/>
      <c r="Y5" s="187" t="s">
        <v>85</v>
      </c>
      <c r="Z5" s="187"/>
      <c r="AA5" s="187"/>
      <c r="AB5" s="187"/>
      <c r="AC5" s="190" t="s">
        <v>2</v>
      </c>
      <c r="AD5" s="190"/>
      <c r="AE5" s="50" t="s">
        <v>3</v>
      </c>
      <c r="AF5" s="50"/>
      <c r="AG5" s="63"/>
    </row>
    <row r="6" spans="1:38" ht="20.100000000000001" customHeight="1" thickBot="1" x14ac:dyDescent="0.2">
      <c r="A6" s="246" t="s">
        <v>21</v>
      </c>
      <c r="B6" s="247"/>
      <c r="C6" s="309" t="s">
        <v>4</v>
      </c>
      <c r="D6" s="308"/>
      <c r="E6" s="315" t="s">
        <v>5</v>
      </c>
      <c r="F6" s="316"/>
      <c r="G6" s="107" t="s">
        <v>65</v>
      </c>
      <c r="H6" s="108"/>
      <c r="I6" s="64">
        <v>21.7</v>
      </c>
      <c r="J6" s="65"/>
      <c r="K6" s="66"/>
      <c r="L6" s="65"/>
      <c r="M6" s="65"/>
      <c r="N6" s="42" t="s">
        <v>114</v>
      </c>
      <c r="O6" s="248"/>
      <c r="P6" s="329"/>
      <c r="Q6" s="223" t="s">
        <v>115</v>
      </c>
      <c r="R6" s="224"/>
      <c r="S6" s="224"/>
      <c r="T6" s="224"/>
      <c r="U6" s="224"/>
      <c r="V6" s="225"/>
      <c r="W6" s="209" t="s">
        <v>6</v>
      </c>
      <c r="X6" s="190"/>
      <c r="Y6" s="187" t="s">
        <v>86</v>
      </c>
      <c r="Z6" s="187"/>
      <c r="AA6" s="187"/>
      <c r="AB6" s="187"/>
      <c r="AC6" s="190" t="s">
        <v>116</v>
      </c>
      <c r="AD6" s="190"/>
      <c r="AE6" s="50" t="s">
        <v>7</v>
      </c>
      <c r="AF6" s="50"/>
      <c r="AG6" s="63"/>
    </row>
    <row r="7" spans="1:38" ht="20.100000000000001" customHeight="1" thickBot="1" x14ac:dyDescent="0.2">
      <c r="A7" s="321"/>
      <c r="B7" s="322"/>
      <c r="C7" s="323" t="s">
        <v>32</v>
      </c>
      <c r="D7" s="308"/>
      <c r="E7" s="315" t="s">
        <v>117</v>
      </c>
      <c r="F7" s="316"/>
      <c r="G7" s="107" t="s">
        <v>36</v>
      </c>
      <c r="H7" s="108"/>
      <c r="I7" s="67">
        <v>20.6</v>
      </c>
      <c r="J7" s="68"/>
      <c r="K7" s="69"/>
      <c r="L7" s="68"/>
      <c r="M7" s="68"/>
      <c r="N7" s="42" t="s">
        <v>118</v>
      </c>
      <c r="O7" s="198" t="s">
        <v>119</v>
      </c>
      <c r="P7" s="199"/>
      <c r="Q7" s="220" t="s">
        <v>150</v>
      </c>
      <c r="R7" s="221"/>
      <c r="S7" s="221"/>
      <c r="T7" s="221"/>
      <c r="U7" s="221"/>
      <c r="V7" s="222"/>
      <c r="W7" s="209" t="s">
        <v>8</v>
      </c>
      <c r="X7" s="190"/>
      <c r="Y7" s="187" t="s">
        <v>37</v>
      </c>
      <c r="Z7" s="187"/>
      <c r="AA7" s="187"/>
      <c r="AB7" s="187"/>
      <c r="AC7" s="190" t="s">
        <v>9</v>
      </c>
      <c r="AD7" s="190"/>
      <c r="AE7" s="50" t="s">
        <v>88</v>
      </c>
      <c r="AF7" s="50"/>
      <c r="AG7" s="63"/>
    </row>
    <row r="8" spans="1:38" ht="20.100000000000001" customHeight="1" thickBot="1" x14ac:dyDescent="0.2">
      <c r="A8" s="246" t="s">
        <v>41</v>
      </c>
      <c r="B8" s="247"/>
      <c r="C8" s="243" t="s">
        <v>120</v>
      </c>
      <c r="D8" s="244"/>
      <c r="E8" s="244"/>
      <c r="F8" s="245"/>
      <c r="G8" s="107" t="s">
        <v>149</v>
      </c>
      <c r="H8" s="108"/>
      <c r="I8" s="232" t="s">
        <v>121</v>
      </c>
      <c r="J8" s="187"/>
      <c r="K8" s="187"/>
      <c r="L8" s="187"/>
      <c r="M8" s="187"/>
      <c r="N8" s="233"/>
      <c r="O8" s="248" t="s">
        <v>122</v>
      </c>
      <c r="P8" s="249"/>
      <c r="Q8" s="220" t="s">
        <v>110</v>
      </c>
      <c r="R8" s="221"/>
      <c r="S8" s="221"/>
      <c r="T8" s="221"/>
      <c r="U8" s="221"/>
      <c r="V8" s="222"/>
      <c r="W8" s="210" t="s">
        <v>11</v>
      </c>
      <c r="X8" s="188"/>
      <c r="Y8" s="186" t="s">
        <v>87</v>
      </c>
      <c r="Z8" s="186"/>
      <c r="AA8" s="186"/>
      <c r="AB8" s="186"/>
      <c r="AC8" s="188" t="s">
        <v>123</v>
      </c>
      <c r="AD8" s="188"/>
      <c r="AE8" s="186" t="s">
        <v>18</v>
      </c>
      <c r="AF8" s="186"/>
      <c r="AG8" s="193"/>
    </row>
    <row r="9" spans="1:38" ht="20.100000000000001" customHeight="1" x14ac:dyDescent="0.15">
      <c r="A9" s="70"/>
      <c r="B9" s="71"/>
      <c r="C9" s="309"/>
      <c r="D9" s="308"/>
      <c r="E9" s="244"/>
      <c r="F9" s="245"/>
      <c r="G9" s="72"/>
      <c r="H9" s="73"/>
      <c r="I9" s="232"/>
      <c r="J9" s="187"/>
      <c r="K9" s="187"/>
      <c r="L9" s="187"/>
      <c r="M9" s="187"/>
      <c r="N9" s="233"/>
      <c r="O9" s="256" t="s">
        <v>30</v>
      </c>
      <c r="P9" s="257"/>
      <c r="Q9" s="211" t="s">
        <v>124</v>
      </c>
      <c r="R9" s="212"/>
      <c r="S9" s="212"/>
      <c r="T9" s="212"/>
      <c r="U9" s="212"/>
      <c r="V9" s="213"/>
      <c r="W9" s="74"/>
      <c r="X9" s="51"/>
      <c r="Y9" s="40"/>
      <c r="Z9" s="40"/>
      <c r="AA9" s="40"/>
      <c r="AB9" s="38"/>
      <c r="AC9" s="189"/>
      <c r="AD9" s="189"/>
      <c r="AE9" s="191"/>
      <c r="AF9" s="191"/>
      <c r="AG9" s="192"/>
    </row>
    <row r="10" spans="1:38" ht="20.100000000000001" customHeight="1" x14ac:dyDescent="0.15">
      <c r="A10" s="285" t="s">
        <v>19</v>
      </c>
      <c r="B10" s="286"/>
      <c r="C10" s="289" t="s">
        <v>35</v>
      </c>
      <c r="D10" s="290"/>
      <c r="E10" s="291" t="s">
        <v>125</v>
      </c>
      <c r="F10" s="291"/>
      <c r="G10" s="291"/>
      <c r="H10" s="291"/>
      <c r="I10" s="291"/>
      <c r="J10" s="291"/>
      <c r="K10" s="291"/>
      <c r="L10" s="291"/>
      <c r="M10" s="292"/>
      <c r="N10" s="293"/>
      <c r="O10" s="256"/>
      <c r="P10" s="257"/>
      <c r="Q10" s="214"/>
      <c r="R10" s="215"/>
      <c r="S10" s="215"/>
      <c r="T10" s="215"/>
      <c r="U10" s="215"/>
      <c r="V10" s="216"/>
      <c r="W10" s="209" t="s">
        <v>126</v>
      </c>
      <c r="X10" s="190"/>
      <c r="Y10" s="187" t="s">
        <v>70</v>
      </c>
      <c r="Z10" s="187"/>
      <c r="AA10" s="187"/>
      <c r="AB10" s="187"/>
      <c r="AC10" s="189" t="s">
        <v>127</v>
      </c>
      <c r="AD10" s="189"/>
      <c r="AE10" s="191" t="s">
        <v>77</v>
      </c>
      <c r="AF10" s="191"/>
      <c r="AG10" s="192"/>
    </row>
    <row r="11" spans="1:38" ht="20.100000000000001" customHeight="1" thickBot="1" x14ac:dyDescent="0.2">
      <c r="A11" s="287"/>
      <c r="B11" s="288"/>
      <c r="C11" s="294" t="s">
        <v>20</v>
      </c>
      <c r="D11" s="295"/>
      <c r="E11" s="296" t="s">
        <v>125</v>
      </c>
      <c r="F11" s="296"/>
      <c r="G11" s="296"/>
      <c r="H11" s="296"/>
      <c r="I11" s="296"/>
      <c r="J11" s="296"/>
      <c r="K11" s="296"/>
      <c r="L11" s="296"/>
      <c r="M11" s="297"/>
      <c r="N11" s="298"/>
      <c r="O11" s="196"/>
      <c r="P11" s="258"/>
      <c r="Q11" s="217"/>
      <c r="R11" s="218"/>
      <c r="S11" s="218"/>
      <c r="T11" s="218"/>
      <c r="U11" s="218"/>
      <c r="V11" s="219"/>
      <c r="W11" s="188" t="s">
        <v>72</v>
      </c>
      <c r="X11" s="188"/>
      <c r="Y11" s="186" t="s">
        <v>58</v>
      </c>
      <c r="Z11" s="186"/>
      <c r="AA11" s="186"/>
      <c r="AB11" s="186"/>
      <c r="AC11" s="188" t="s">
        <v>128</v>
      </c>
      <c r="AD11" s="188"/>
      <c r="AE11" s="186" t="s">
        <v>71</v>
      </c>
      <c r="AF11" s="186"/>
      <c r="AG11" s="193"/>
    </row>
    <row r="12" spans="1:38" ht="9.75" customHeight="1" thickBot="1" x14ac:dyDescent="0.2">
      <c r="I12" s="75"/>
    </row>
    <row r="13" spans="1:38" ht="24.95" customHeight="1" thickBot="1" x14ac:dyDescent="0.2">
      <c r="A13" s="4"/>
      <c r="B13" s="200" t="s">
        <v>45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2"/>
      <c r="P13" s="279" t="s">
        <v>51</v>
      </c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1"/>
      <c r="AH13" s="1"/>
      <c r="AL13" s="76"/>
    </row>
    <row r="14" spans="1:38" ht="36.75" customHeight="1" x14ac:dyDescent="0.15">
      <c r="A14" s="109" t="s">
        <v>49</v>
      </c>
      <c r="B14" s="2" t="s">
        <v>12</v>
      </c>
      <c r="C14" s="3" t="s">
        <v>13</v>
      </c>
      <c r="D14" s="3" t="s">
        <v>46</v>
      </c>
      <c r="E14" s="3" t="s">
        <v>48</v>
      </c>
      <c r="F14" s="3" t="s">
        <v>14</v>
      </c>
      <c r="G14" s="3" t="s">
        <v>15</v>
      </c>
      <c r="H14" s="178" t="s">
        <v>10</v>
      </c>
      <c r="I14" s="180"/>
      <c r="J14" s="3" t="s">
        <v>16</v>
      </c>
      <c r="K14" s="3" t="s">
        <v>129</v>
      </c>
      <c r="L14" s="3" t="s">
        <v>17</v>
      </c>
      <c r="M14" s="35" t="s">
        <v>38</v>
      </c>
      <c r="N14" s="34" t="s">
        <v>130</v>
      </c>
      <c r="O14" s="25" t="s">
        <v>78</v>
      </c>
      <c r="P14" s="2" t="s">
        <v>12</v>
      </c>
      <c r="Q14" s="3" t="s">
        <v>13</v>
      </c>
      <c r="R14" s="3" t="s">
        <v>46</v>
      </c>
      <c r="S14" s="3" t="s">
        <v>47</v>
      </c>
      <c r="T14" s="3" t="s">
        <v>14</v>
      </c>
      <c r="U14" s="3" t="s">
        <v>15</v>
      </c>
      <c r="V14" s="178" t="s">
        <v>10</v>
      </c>
      <c r="W14" s="179"/>
      <c r="X14" s="179"/>
      <c r="Y14" s="180"/>
      <c r="Z14" s="3" t="s">
        <v>16</v>
      </c>
      <c r="AA14" s="3" t="s">
        <v>131</v>
      </c>
      <c r="AB14" s="178" t="s">
        <v>17</v>
      </c>
      <c r="AC14" s="180"/>
      <c r="AD14" s="266" t="s">
        <v>38</v>
      </c>
      <c r="AE14" s="267"/>
      <c r="AF14" s="34" t="s">
        <v>132</v>
      </c>
      <c r="AG14" s="25" t="s">
        <v>106</v>
      </c>
    </row>
    <row r="15" spans="1:38" ht="18.75" customHeight="1" x14ac:dyDescent="0.15">
      <c r="A15" s="110"/>
      <c r="B15" s="136"/>
      <c r="C15" s="145"/>
      <c r="D15" s="137"/>
      <c r="E15" s="146"/>
      <c r="F15" s="154"/>
      <c r="G15" s="154"/>
      <c r="H15" s="252"/>
      <c r="I15" s="253"/>
      <c r="J15" s="77"/>
      <c r="K15" s="159"/>
      <c r="L15" s="284"/>
      <c r="M15" s="282"/>
      <c r="N15" s="160"/>
      <c r="O15" s="153"/>
      <c r="P15" s="136"/>
      <c r="Q15" s="145"/>
      <c r="R15" s="137"/>
      <c r="S15" s="146"/>
      <c r="T15" s="154"/>
      <c r="U15" s="154"/>
      <c r="V15" s="175"/>
      <c r="W15" s="176"/>
      <c r="X15" s="176"/>
      <c r="Y15" s="177"/>
      <c r="Z15" s="77"/>
      <c r="AA15" s="275"/>
      <c r="AB15" s="181"/>
      <c r="AC15" s="182"/>
      <c r="AD15" s="268"/>
      <c r="AE15" s="269"/>
      <c r="AF15" s="160"/>
      <c r="AG15" s="153"/>
    </row>
    <row r="16" spans="1:38" ht="18.75" customHeight="1" x14ac:dyDescent="0.15">
      <c r="A16" s="110"/>
      <c r="B16" s="136"/>
      <c r="C16" s="145"/>
      <c r="D16" s="137"/>
      <c r="E16" s="146"/>
      <c r="F16" s="155"/>
      <c r="G16" s="155"/>
      <c r="H16" s="250"/>
      <c r="I16" s="251"/>
      <c r="J16" s="77"/>
      <c r="K16" s="159"/>
      <c r="L16" s="255"/>
      <c r="M16" s="283"/>
      <c r="N16" s="236"/>
      <c r="O16" s="153"/>
      <c r="P16" s="136"/>
      <c r="Q16" s="145"/>
      <c r="R16" s="137"/>
      <c r="S16" s="146"/>
      <c r="T16" s="155"/>
      <c r="U16" s="155"/>
      <c r="V16" s="172"/>
      <c r="W16" s="173"/>
      <c r="X16" s="173"/>
      <c r="Y16" s="174"/>
      <c r="Z16" s="77"/>
      <c r="AA16" s="159"/>
      <c r="AB16" s="164"/>
      <c r="AC16" s="165"/>
      <c r="AD16" s="239"/>
      <c r="AE16" s="240"/>
      <c r="AF16" s="236"/>
      <c r="AG16" s="153"/>
    </row>
    <row r="17" spans="1:33" ht="18.75" customHeight="1" x14ac:dyDescent="0.15">
      <c r="A17" s="110"/>
      <c r="B17" s="136"/>
      <c r="C17" s="145"/>
      <c r="D17" s="137"/>
      <c r="E17" s="146"/>
      <c r="F17" s="154"/>
      <c r="G17" s="154"/>
      <c r="H17" s="203"/>
      <c r="I17" s="205"/>
      <c r="J17" s="78"/>
      <c r="K17" s="159"/>
      <c r="L17" s="254"/>
      <c r="M17" s="278"/>
      <c r="N17" s="160"/>
      <c r="O17" s="153"/>
      <c r="P17" s="136"/>
      <c r="Q17" s="277"/>
      <c r="R17" s="137"/>
      <c r="S17" s="146"/>
      <c r="T17" s="154"/>
      <c r="U17" s="154"/>
      <c r="V17" s="166"/>
      <c r="W17" s="167"/>
      <c r="X17" s="167"/>
      <c r="Y17" s="168"/>
      <c r="Z17" s="77"/>
      <c r="AA17" s="159"/>
      <c r="AB17" s="162"/>
      <c r="AC17" s="163"/>
      <c r="AD17" s="237"/>
      <c r="AE17" s="238"/>
      <c r="AF17" s="160"/>
      <c r="AG17" s="153"/>
    </row>
    <row r="18" spans="1:33" ht="18.75" customHeight="1" x14ac:dyDescent="0.15">
      <c r="A18" s="110"/>
      <c r="B18" s="136"/>
      <c r="C18" s="145"/>
      <c r="D18" s="137"/>
      <c r="E18" s="146"/>
      <c r="F18" s="155"/>
      <c r="G18" s="155"/>
      <c r="H18" s="250"/>
      <c r="I18" s="251"/>
      <c r="J18" s="79"/>
      <c r="K18" s="159"/>
      <c r="L18" s="255"/>
      <c r="M18" s="278"/>
      <c r="N18" s="236"/>
      <c r="O18" s="153"/>
      <c r="P18" s="136"/>
      <c r="Q18" s="277"/>
      <c r="R18" s="137"/>
      <c r="S18" s="146"/>
      <c r="T18" s="155"/>
      <c r="U18" s="155"/>
      <c r="V18" s="172"/>
      <c r="W18" s="173"/>
      <c r="X18" s="173"/>
      <c r="Y18" s="174"/>
      <c r="Z18" s="77"/>
      <c r="AA18" s="159"/>
      <c r="AB18" s="164"/>
      <c r="AC18" s="165"/>
      <c r="AD18" s="239"/>
      <c r="AE18" s="240"/>
      <c r="AF18" s="236"/>
      <c r="AG18" s="153"/>
    </row>
    <row r="19" spans="1:33" ht="18.75" customHeight="1" x14ac:dyDescent="0.15">
      <c r="A19" s="110"/>
      <c r="B19" s="136"/>
      <c r="C19" s="145"/>
      <c r="D19" s="137"/>
      <c r="E19" s="146"/>
      <c r="F19" s="154"/>
      <c r="G19" s="154"/>
      <c r="H19" s="203"/>
      <c r="I19" s="205"/>
      <c r="J19" s="77"/>
      <c r="K19" s="159"/>
      <c r="L19" s="254"/>
      <c r="M19" s="278"/>
      <c r="N19" s="160"/>
      <c r="O19" s="153"/>
      <c r="P19" s="136"/>
      <c r="Q19" s="145"/>
      <c r="R19" s="137"/>
      <c r="S19" s="146"/>
      <c r="T19" s="154"/>
      <c r="U19" s="154"/>
      <c r="V19" s="166"/>
      <c r="W19" s="167"/>
      <c r="X19" s="167"/>
      <c r="Y19" s="168"/>
      <c r="Z19" s="77"/>
      <c r="AA19" s="159"/>
      <c r="AB19" s="162"/>
      <c r="AC19" s="163"/>
      <c r="AD19" s="237"/>
      <c r="AE19" s="238"/>
      <c r="AF19" s="160"/>
      <c r="AG19" s="153"/>
    </row>
    <row r="20" spans="1:33" ht="18.75" customHeight="1" x14ac:dyDescent="0.15">
      <c r="A20" s="110"/>
      <c r="B20" s="136"/>
      <c r="C20" s="145"/>
      <c r="D20" s="137"/>
      <c r="E20" s="146"/>
      <c r="F20" s="155"/>
      <c r="G20" s="155"/>
      <c r="H20" s="250"/>
      <c r="I20" s="251"/>
      <c r="J20" s="77"/>
      <c r="K20" s="159"/>
      <c r="L20" s="255"/>
      <c r="M20" s="278"/>
      <c r="N20" s="236"/>
      <c r="O20" s="153"/>
      <c r="P20" s="136"/>
      <c r="Q20" s="145"/>
      <c r="R20" s="137"/>
      <c r="S20" s="146"/>
      <c r="T20" s="155"/>
      <c r="U20" s="155"/>
      <c r="V20" s="172"/>
      <c r="W20" s="173"/>
      <c r="X20" s="173"/>
      <c r="Y20" s="174"/>
      <c r="Z20" s="77"/>
      <c r="AA20" s="159"/>
      <c r="AB20" s="164"/>
      <c r="AC20" s="165"/>
      <c r="AD20" s="239"/>
      <c r="AE20" s="240"/>
      <c r="AF20" s="236"/>
      <c r="AG20" s="153"/>
    </row>
    <row r="21" spans="1:33" ht="18.75" customHeight="1" x14ac:dyDescent="0.15">
      <c r="A21" s="110"/>
      <c r="B21" s="136"/>
      <c r="C21" s="145"/>
      <c r="D21" s="137"/>
      <c r="E21" s="146"/>
      <c r="F21" s="139"/>
      <c r="G21" s="139"/>
      <c r="H21" s="203"/>
      <c r="I21" s="205"/>
      <c r="J21" s="77"/>
      <c r="K21" s="159"/>
      <c r="L21" s="254"/>
      <c r="M21" s="278"/>
      <c r="N21" s="160"/>
      <c r="O21" s="153"/>
      <c r="P21" s="136"/>
      <c r="Q21" s="145"/>
      <c r="R21" s="137"/>
      <c r="S21" s="146"/>
      <c r="T21" s="154"/>
      <c r="U21" s="154"/>
      <c r="V21" s="166"/>
      <c r="W21" s="167"/>
      <c r="X21" s="167"/>
      <c r="Y21" s="168"/>
      <c r="Z21" s="77"/>
      <c r="AA21" s="159"/>
      <c r="AB21" s="162"/>
      <c r="AC21" s="163"/>
      <c r="AD21" s="237"/>
      <c r="AE21" s="238"/>
      <c r="AF21" s="160"/>
      <c r="AG21" s="153"/>
    </row>
    <row r="22" spans="1:33" ht="18.75" customHeight="1" x14ac:dyDescent="0.15">
      <c r="A22" s="110"/>
      <c r="B22" s="136"/>
      <c r="C22" s="145"/>
      <c r="D22" s="137"/>
      <c r="E22" s="146"/>
      <c r="F22" s="155"/>
      <c r="G22" s="155"/>
      <c r="H22" s="250"/>
      <c r="I22" s="251"/>
      <c r="J22" s="77"/>
      <c r="K22" s="159"/>
      <c r="L22" s="255"/>
      <c r="M22" s="278"/>
      <c r="N22" s="236"/>
      <c r="O22" s="153"/>
      <c r="P22" s="136"/>
      <c r="Q22" s="145"/>
      <c r="R22" s="137"/>
      <c r="S22" s="146"/>
      <c r="T22" s="155"/>
      <c r="U22" s="155"/>
      <c r="V22" s="172"/>
      <c r="W22" s="173"/>
      <c r="X22" s="173"/>
      <c r="Y22" s="174"/>
      <c r="Z22" s="77"/>
      <c r="AA22" s="159"/>
      <c r="AB22" s="164"/>
      <c r="AC22" s="165"/>
      <c r="AD22" s="239"/>
      <c r="AE22" s="240"/>
      <c r="AF22" s="236"/>
      <c r="AG22" s="153"/>
    </row>
    <row r="23" spans="1:33" ht="18.75" customHeight="1" x14ac:dyDescent="0.15">
      <c r="A23" s="110"/>
      <c r="B23" s="136">
        <v>1</v>
      </c>
      <c r="C23" s="141">
        <v>4174</v>
      </c>
      <c r="D23" s="137">
        <v>1</v>
      </c>
      <c r="E23" s="145">
        <v>12.3</v>
      </c>
      <c r="F23" s="139">
        <v>1.24</v>
      </c>
      <c r="G23" s="139">
        <v>1</v>
      </c>
      <c r="H23" s="203" t="s">
        <v>107</v>
      </c>
      <c r="I23" s="205"/>
      <c r="J23" s="44">
        <v>1.24</v>
      </c>
      <c r="K23" s="154">
        <v>1</v>
      </c>
      <c r="L23" s="143">
        <v>0.95</v>
      </c>
      <c r="M23" s="241">
        <f>J23*K23*L23</f>
        <v>1.1779999999999999</v>
      </c>
      <c r="N23" s="160">
        <f>D23*F23*K23</f>
        <v>1.24</v>
      </c>
      <c r="O23" s="299" t="s">
        <v>80</v>
      </c>
      <c r="P23" s="136">
        <v>1</v>
      </c>
      <c r="Q23" s="141">
        <f>C23</f>
        <v>4174</v>
      </c>
      <c r="R23" s="137">
        <f>D23</f>
        <v>1</v>
      </c>
      <c r="S23" s="145">
        <f>E23</f>
        <v>12.3</v>
      </c>
      <c r="T23" s="154">
        <v>1.1399999999999999</v>
      </c>
      <c r="U23" s="154">
        <v>1</v>
      </c>
      <c r="V23" s="203" t="s">
        <v>108</v>
      </c>
      <c r="W23" s="204"/>
      <c r="X23" s="204"/>
      <c r="Y23" s="205"/>
      <c r="Z23" s="44">
        <v>1.1399999999999999</v>
      </c>
      <c r="AA23" s="154">
        <v>1</v>
      </c>
      <c r="AB23" s="162">
        <f>L23</f>
        <v>0.95</v>
      </c>
      <c r="AC23" s="163"/>
      <c r="AD23" s="262">
        <f>Z23*AA23*AB23</f>
        <v>1.083</v>
      </c>
      <c r="AE23" s="263"/>
      <c r="AF23" s="160">
        <f>R23*Z23*AA23</f>
        <v>1.1399999999999999</v>
      </c>
      <c r="AG23" s="299" t="str">
        <f>IF(AF23&lt;U7,"NG","OK")</f>
        <v>OK</v>
      </c>
    </row>
    <row r="24" spans="1:33" ht="18.75" customHeight="1" thickBot="1" x14ac:dyDescent="0.2">
      <c r="A24" s="111"/>
      <c r="B24" s="273"/>
      <c r="C24" s="142"/>
      <c r="D24" s="138"/>
      <c r="E24" s="272"/>
      <c r="F24" s="276"/>
      <c r="G24" s="140"/>
      <c r="H24" s="206"/>
      <c r="I24" s="208"/>
      <c r="J24" s="26" t="s">
        <v>23</v>
      </c>
      <c r="K24" s="140"/>
      <c r="L24" s="144"/>
      <c r="M24" s="242"/>
      <c r="N24" s="236"/>
      <c r="O24" s="300"/>
      <c r="P24" s="273"/>
      <c r="Q24" s="142"/>
      <c r="R24" s="138"/>
      <c r="S24" s="272"/>
      <c r="T24" s="140"/>
      <c r="U24" s="140"/>
      <c r="V24" s="206"/>
      <c r="W24" s="207"/>
      <c r="X24" s="207"/>
      <c r="Y24" s="208"/>
      <c r="Z24" s="26" t="s">
        <v>23</v>
      </c>
      <c r="AA24" s="140"/>
      <c r="AB24" s="234"/>
      <c r="AC24" s="235"/>
      <c r="AD24" s="264"/>
      <c r="AE24" s="265"/>
      <c r="AF24" s="236"/>
      <c r="AG24" s="300"/>
    </row>
    <row r="25" spans="1:33" ht="36.75" customHeight="1" x14ac:dyDescent="0.15">
      <c r="A25" s="109" t="s">
        <v>50</v>
      </c>
      <c r="B25" s="2" t="s">
        <v>12</v>
      </c>
      <c r="C25" s="3" t="s">
        <v>13</v>
      </c>
      <c r="D25" s="3" t="s">
        <v>46</v>
      </c>
      <c r="E25" s="3" t="s">
        <v>47</v>
      </c>
      <c r="F25" s="3" t="s">
        <v>14</v>
      </c>
      <c r="G25" s="3" t="s">
        <v>15</v>
      </c>
      <c r="H25" s="178" t="s">
        <v>10</v>
      </c>
      <c r="I25" s="180"/>
      <c r="J25" s="3" t="s">
        <v>16</v>
      </c>
      <c r="K25" s="3" t="s">
        <v>133</v>
      </c>
      <c r="L25" s="3" t="s">
        <v>17</v>
      </c>
      <c r="M25" s="35" t="s">
        <v>134</v>
      </c>
      <c r="N25" s="34" t="s">
        <v>135</v>
      </c>
      <c r="O25" s="41" t="s">
        <v>79</v>
      </c>
      <c r="P25" s="2" t="s">
        <v>12</v>
      </c>
      <c r="Q25" s="3" t="s">
        <v>13</v>
      </c>
      <c r="R25" s="3" t="s">
        <v>46</v>
      </c>
      <c r="S25" s="3" t="s">
        <v>47</v>
      </c>
      <c r="T25" s="3" t="s">
        <v>14</v>
      </c>
      <c r="U25" s="3" t="s">
        <v>15</v>
      </c>
      <c r="V25" s="178" t="s">
        <v>10</v>
      </c>
      <c r="W25" s="179"/>
      <c r="X25" s="179"/>
      <c r="Y25" s="180"/>
      <c r="Z25" s="3" t="s">
        <v>16</v>
      </c>
      <c r="AA25" s="3" t="s">
        <v>136</v>
      </c>
      <c r="AB25" s="178" t="s">
        <v>17</v>
      </c>
      <c r="AC25" s="180"/>
      <c r="AD25" s="266" t="s">
        <v>137</v>
      </c>
      <c r="AE25" s="267"/>
      <c r="AF25" s="34" t="s">
        <v>135</v>
      </c>
      <c r="AG25" s="41" t="s">
        <v>79</v>
      </c>
    </row>
    <row r="26" spans="1:33" ht="18.75" customHeight="1" x14ac:dyDescent="0.15">
      <c r="A26" s="110"/>
      <c r="B26" s="135"/>
      <c r="C26" s="141"/>
      <c r="D26" s="137"/>
      <c r="E26" s="271"/>
      <c r="F26" s="274"/>
      <c r="G26" s="274"/>
      <c r="H26" s="252"/>
      <c r="I26" s="253"/>
      <c r="J26" s="80"/>
      <c r="K26" s="275"/>
      <c r="L26" s="284"/>
      <c r="M26" s="332"/>
      <c r="N26" s="156"/>
      <c r="O26" s="153"/>
      <c r="P26" s="135"/>
      <c r="Q26" s="141"/>
      <c r="R26" s="137"/>
      <c r="S26" s="271"/>
      <c r="T26" s="270"/>
      <c r="U26" s="270"/>
      <c r="V26" s="175"/>
      <c r="W26" s="176"/>
      <c r="X26" s="176"/>
      <c r="Y26" s="177"/>
      <c r="Z26" s="80"/>
      <c r="AA26" s="275"/>
      <c r="AB26" s="181"/>
      <c r="AC26" s="182"/>
      <c r="AD26" s="268"/>
      <c r="AE26" s="269"/>
      <c r="AF26" s="156"/>
      <c r="AG26" s="153"/>
    </row>
    <row r="27" spans="1:33" ht="18.75" customHeight="1" x14ac:dyDescent="0.15">
      <c r="A27" s="110"/>
      <c r="B27" s="136"/>
      <c r="C27" s="141"/>
      <c r="D27" s="137"/>
      <c r="E27" s="146"/>
      <c r="F27" s="155"/>
      <c r="G27" s="155"/>
      <c r="H27" s="250"/>
      <c r="I27" s="251"/>
      <c r="J27" s="77"/>
      <c r="K27" s="159"/>
      <c r="L27" s="255"/>
      <c r="M27" s="333"/>
      <c r="N27" s="157"/>
      <c r="O27" s="153"/>
      <c r="P27" s="136"/>
      <c r="Q27" s="141"/>
      <c r="R27" s="137"/>
      <c r="S27" s="146"/>
      <c r="T27" s="137"/>
      <c r="U27" s="137"/>
      <c r="V27" s="172"/>
      <c r="W27" s="173"/>
      <c r="X27" s="173"/>
      <c r="Y27" s="174"/>
      <c r="Z27" s="77"/>
      <c r="AA27" s="159"/>
      <c r="AB27" s="164"/>
      <c r="AC27" s="165"/>
      <c r="AD27" s="239"/>
      <c r="AE27" s="240"/>
      <c r="AF27" s="157"/>
      <c r="AG27" s="153"/>
    </row>
    <row r="28" spans="1:33" ht="18.75" customHeight="1" x14ac:dyDescent="0.15">
      <c r="A28" s="110"/>
      <c r="B28" s="136"/>
      <c r="C28" s="141"/>
      <c r="D28" s="137"/>
      <c r="E28" s="146"/>
      <c r="F28" s="154"/>
      <c r="G28" s="154"/>
      <c r="H28" s="203"/>
      <c r="I28" s="205"/>
      <c r="J28" s="77"/>
      <c r="K28" s="159"/>
      <c r="L28" s="254"/>
      <c r="M28" s="330"/>
      <c r="N28" s="158"/>
      <c r="O28" s="153"/>
      <c r="P28" s="136"/>
      <c r="Q28" s="141"/>
      <c r="R28" s="137"/>
      <c r="S28" s="146"/>
      <c r="T28" s="154"/>
      <c r="U28" s="154"/>
      <c r="V28" s="166"/>
      <c r="W28" s="167"/>
      <c r="X28" s="167"/>
      <c r="Y28" s="168"/>
      <c r="Z28" s="77"/>
      <c r="AA28" s="159"/>
      <c r="AB28" s="162"/>
      <c r="AC28" s="163"/>
      <c r="AD28" s="237"/>
      <c r="AE28" s="238"/>
      <c r="AF28" s="158"/>
      <c r="AG28" s="153"/>
    </row>
    <row r="29" spans="1:33" ht="18.75" customHeight="1" x14ac:dyDescent="0.15">
      <c r="A29" s="110"/>
      <c r="B29" s="136"/>
      <c r="C29" s="141"/>
      <c r="D29" s="137"/>
      <c r="E29" s="146"/>
      <c r="F29" s="155"/>
      <c r="G29" s="155"/>
      <c r="H29" s="250"/>
      <c r="I29" s="251"/>
      <c r="J29" s="77"/>
      <c r="K29" s="159"/>
      <c r="L29" s="255"/>
      <c r="M29" s="331"/>
      <c r="N29" s="157"/>
      <c r="O29" s="153"/>
      <c r="P29" s="136"/>
      <c r="Q29" s="141"/>
      <c r="R29" s="137"/>
      <c r="S29" s="146"/>
      <c r="T29" s="155"/>
      <c r="U29" s="155"/>
      <c r="V29" s="172"/>
      <c r="W29" s="173"/>
      <c r="X29" s="173"/>
      <c r="Y29" s="174"/>
      <c r="Z29" s="77"/>
      <c r="AA29" s="159"/>
      <c r="AB29" s="164"/>
      <c r="AC29" s="165"/>
      <c r="AD29" s="239"/>
      <c r="AE29" s="240"/>
      <c r="AF29" s="157"/>
      <c r="AG29" s="153"/>
    </row>
    <row r="30" spans="1:33" ht="18.75" customHeight="1" x14ac:dyDescent="0.15">
      <c r="A30" s="110"/>
      <c r="B30" s="136"/>
      <c r="C30" s="141"/>
      <c r="D30" s="137"/>
      <c r="E30" s="146"/>
      <c r="F30" s="154"/>
      <c r="G30" s="154"/>
      <c r="H30" s="203"/>
      <c r="I30" s="205"/>
      <c r="J30" s="77"/>
      <c r="K30" s="159"/>
      <c r="L30" s="254"/>
      <c r="M30" s="330"/>
      <c r="N30" s="158"/>
      <c r="O30" s="153"/>
      <c r="P30" s="136"/>
      <c r="Q30" s="141"/>
      <c r="R30" s="137"/>
      <c r="S30" s="146"/>
      <c r="T30" s="154"/>
      <c r="U30" s="154"/>
      <c r="V30" s="166"/>
      <c r="W30" s="167"/>
      <c r="X30" s="167"/>
      <c r="Y30" s="168"/>
      <c r="Z30" s="77"/>
      <c r="AA30" s="159"/>
      <c r="AB30" s="162"/>
      <c r="AC30" s="163"/>
      <c r="AD30" s="237"/>
      <c r="AE30" s="238"/>
      <c r="AF30" s="158"/>
      <c r="AG30" s="153"/>
    </row>
    <row r="31" spans="1:33" ht="18.75" customHeight="1" x14ac:dyDescent="0.15">
      <c r="A31" s="110"/>
      <c r="B31" s="136"/>
      <c r="C31" s="141"/>
      <c r="D31" s="137"/>
      <c r="E31" s="146"/>
      <c r="F31" s="155"/>
      <c r="G31" s="155"/>
      <c r="H31" s="250"/>
      <c r="I31" s="251"/>
      <c r="J31" s="77"/>
      <c r="K31" s="159"/>
      <c r="L31" s="255"/>
      <c r="M31" s="331"/>
      <c r="N31" s="157"/>
      <c r="O31" s="153"/>
      <c r="P31" s="136"/>
      <c r="Q31" s="141"/>
      <c r="R31" s="137"/>
      <c r="S31" s="146"/>
      <c r="T31" s="155"/>
      <c r="U31" s="155"/>
      <c r="V31" s="172"/>
      <c r="W31" s="173"/>
      <c r="X31" s="173"/>
      <c r="Y31" s="174"/>
      <c r="Z31" s="77"/>
      <c r="AA31" s="159"/>
      <c r="AB31" s="164"/>
      <c r="AC31" s="165"/>
      <c r="AD31" s="239"/>
      <c r="AE31" s="240"/>
      <c r="AF31" s="157"/>
      <c r="AG31" s="153"/>
    </row>
    <row r="32" spans="1:33" ht="18.75" customHeight="1" x14ac:dyDescent="0.15">
      <c r="A32" s="110"/>
      <c r="B32" s="136"/>
      <c r="C32" s="145"/>
      <c r="D32" s="137"/>
      <c r="E32" s="146"/>
      <c r="F32" s="154"/>
      <c r="G32" s="154"/>
      <c r="H32" s="203"/>
      <c r="I32" s="205"/>
      <c r="J32" s="77"/>
      <c r="K32" s="159"/>
      <c r="L32" s="254"/>
      <c r="M32" s="330"/>
      <c r="N32" s="158"/>
      <c r="O32" s="153"/>
      <c r="P32" s="136"/>
      <c r="Q32" s="145"/>
      <c r="R32" s="137"/>
      <c r="S32" s="146"/>
      <c r="T32" s="154"/>
      <c r="U32" s="154"/>
      <c r="V32" s="166"/>
      <c r="W32" s="167"/>
      <c r="X32" s="167"/>
      <c r="Y32" s="168"/>
      <c r="Z32" s="77"/>
      <c r="AA32" s="159"/>
      <c r="AB32" s="162"/>
      <c r="AC32" s="163"/>
      <c r="AD32" s="237"/>
      <c r="AE32" s="238"/>
      <c r="AF32" s="158"/>
      <c r="AG32" s="153"/>
    </row>
    <row r="33" spans="1:34" ht="18.75" customHeight="1" x14ac:dyDescent="0.15">
      <c r="A33" s="110"/>
      <c r="B33" s="136"/>
      <c r="C33" s="145"/>
      <c r="D33" s="137"/>
      <c r="E33" s="146"/>
      <c r="F33" s="155"/>
      <c r="G33" s="155"/>
      <c r="H33" s="250"/>
      <c r="I33" s="251"/>
      <c r="J33" s="77"/>
      <c r="K33" s="159"/>
      <c r="L33" s="255"/>
      <c r="M33" s="331"/>
      <c r="N33" s="157"/>
      <c r="O33" s="153"/>
      <c r="P33" s="136"/>
      <c r="Q33" s="145"/>
      <c r="R33" s="137"/>
      <c r="S33" s="146"/>
      <c r="T33" s="155"/>
      <c r="U33" s="155"/>
      <c r="V33" s="172"/>
      <c r="W33" s="173"/>
      <c r="X33" s="173"/>
      <c r="Y33" s="174"/>
      <c r="Z33" s="77"/>
      <c r="AA33" s="159"/>
      <c r="AB33" s="164"/>
      <c r="AC33" s="165"/>
      <c r="AD33" s="239"/>
      <c r="AE33" s="240"/>
      <c r="AF33" s="157"/>
      <c r="AG33" s="153"/>
    </row>
    <row r="34" spans="1:34" ht="18.75" customHeight="1" x14ac:dyDescent="0.15">
      <c r="A34" s="110"/>
      <c r="B34" s="136">
        <v>1</v>
      </c>
      <c r="C34" s="141">
        <v>4174</v>
      </c>
      <c r="D34" s="137">
        <v>1</v>
      </c>
      <c r="E34" s="145">
        <v>12.3</v>
      </c>
      <c r="F34" s="154">
        <v>1.18</v>
      </c>
      <c r="G34" s="139">
        <v>1</v>
      </c>
      <c r="H34" s="203" t="s">
        <v>107</v>
      </c>
      <c r="I34" s="205"/>
      <c r="J34" s="44">
        <v>1.18</v>
      </c>
      <c r="K34" s="137">
        <v>1</v>
      </c>
      <c r="L34" s="143">
        <v>0.95</v>
      </c>
      <c r="M34" s="241">
        <f>J34*K34*L34</f>
        <v>1.121</v>
      </c>
      <c r="N34" s="160">
        <f>D34*F34*K34</f>
        <v>1.18</v>
      </c>
      <c r="O34" s="106" t="str">
        <f>IF(N34&lt;U7,"NG","OK")</f>
        <v>OK</v>
      </c>
      <c r="P34" s="136">
        <v>1</v>
      </c>
      <c r="Q34" s="141">
        <v>4174</v>
      </c>
      <c r="R34" s="137">
        <v>1</v>
      </c>
      <c r="S34" s="145">
        <v>12.3</v>
      </c>
      <c r="T34" s="154">
        <v>1.06</v>
      </c>
      <c r="U34" s="154">
        <v>1</v>
      </c>
      <c r="V34" s="166" t="s">
        <v>108</v>
      </c>
      <c r="W34" s="167"/>
      <c r="X34" s="167"/>
      <c r="Y34" s="168"/>
      <c r="Z34" s="45">
        <v>1.06</v>
      </c>
      <c r="AA34" s="336">
        <v>1</v>
      </c>
      <c r="AB34" s="162">
        <v>0.95</v>
      </c>
      <c r="AC34" s="163"/>
      <c r="AD34" s="262">
        <f>Z34*AA34*AB34</f>
        <v>1.0069999999999999</v>
      </c>
      <c r="AE34" s="263"/>
      <c r="AF34" s="160">
        <f>R34*T34*AD34</f>
        <v>1.06742</v>
      </c>
      <c r="AG34" s="106" t="s">
        <v>82</v>
      </c>
    </row>
    <row r="35" spans="1:34" ht="18.75" customHeight="1" thickBot="1" x14ac:dyDescent="0.2">
      <c r="A35" s="111"/>
      <c r="B35" s="273"/>
      <c r="C35" s="142"/>
      <c r="D35" s="138"/>
      <c r="E35" s="272"/>
      <c r="F35" s="140"/>
      <c r="G35" s="140"/>
      <c r="H35" s="206"/>
      <c r="I35" s="208"/>
      <c r="J35" s="48" t="s">
        <v>23</v>
      </c>
      <c r="K35" s="138"/>
      <c r="L35" s="144"/>
      <c r="M35" s="242"/>
      <c r="N35" s="161"/>
      <c r="O35" s="81">
        <v>0.95</v>
      </c>
      <c r="P35" s="273"/>
      <c r="Q35" s="142"/>
      <c r="R35" s="138"/>
      <c r="S35" s="272"/>
      <c r="T35" s="140"/>
      <c r="U35" s="140"/>
      <c r="V35" s="169"/>
      <c r="W35" s="170"/>
      <c r="X35" s="170"/>
      <c r="Y35" s="171"/>
      <c r="Z35" s="46" t="s">
        <v>81</v>
      </c>
      <c r="AA35" s="337"/>
      <c r="AB35" s="234"/>
      <c r="AC35" s="235"/>
      <c r="AD35" s="264"/>
      <c r="AE35" s="265"/>
      <c r="AF35" s="161"/>
      <c r="AG35" s="82">
        <v>0.94</v>
      </c>
    </row>
    <row r="36" spans="1:34" ht="9.9499999999999993" customHeight="1" thickBot="1" x14ac:dyDescent="0.2">
      <c r="A36" s="5"/>
      <c r="B36" s="83"/>
      <c r="C36" s="83"/>
      <c r="D36" s="84"/>
      <c r="E36" s="83"/>
      <c r="F36" s="84"/>
      <c r="G36" s="85"/>
      <c r="H36" s="83"/>
      <c r="I36" s="83"/>
      <c r="J36" s="83"/>
      <c r="K36" s="83"/>
      <c r="L36" s="83"/>
      <c r="M36" s="47"/>
      <c r="N36" s="47"/>
      <c r="O36" s="47"/>
      <c r="P36" s="83"/>
      <c r="Q36" s="83"/>
      <c r="R36" s="84"/>
      <c r="S36" s="83"/>
      <c r="T36" s="84"/>
      <c r="U36" s="85"/>
      <c r="V36" s="85"/>
      <c r="W36" s="83"/>
      <c r="X36" s="83"/>
      <c r="Y36" s="83"/>
      <c r="Z36" s="83"/>
      <c r="AA36" s="83"/>
      <c r="AB36" s="83"/>
      <c r="AC36" s="83"/>
      <c r="AD36" s="83"/>
      <c r="AE36" s="6"/>
      <c r="AF36" s="47"/>
      <c r="AG36" s="47"/>
    </row>
    <row r="37" spans="1:34" ht="24.95" customHeight="1" thickBot="1" x14ac:dyDescent="0.2">
      <c r="A37" s="112" t="s">
        <v>52</v>
      </c>
      <c r="B37" s="200" t="s">
        <v>45</v>
      </c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2"/>
      <c r="P37" s="279" t="s">
        <v>51</v>
      </c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1"/>
      <c r="AH37" s="1"/>
    </row>
    <row r="38" spans="1:34" ht="15" customHeight="1" x14ac:dyDescent="0.15">
      <c r="A38" s="113"/>
      <c r="B38" s="30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30" t="s">
        <v>60</v>
      </c>
      <c r="Q38" s="7"/>
      <c r="R38" s="7"/>
      <c r="S38" s="7"/>
      <c r="T38" s="7"/>
      <c r="U38" s="7"/>
      <c r="V38" s="7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"/>
    </row>
    <row r="39" spans="1:34" ht="15" customHeight="1" x14ac:dyDescent="0.15">
      <c r="A39" s="113"/>
      <c r="B39" s="31" t="s">
        <v>59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31" t="s">
        <v>59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</row>
    <row r="40" spans="1:34" ht="15" customHeight="1" x14ac:dyDescent="0.15">
      <c r="A40" s="113"/>
      <c r="B40" s="11"/>
      <c r="C40" s="3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/>
      <c r="P40" s="11"/>
      <c r="Q40" s="39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1:34" ht="15" customHeight="1" x14ac:dyDescent="0.15">
      <c r="A41" s="113"/>
      <c r="B41" s="11" t="s">
        <v>66</v>
      </c>
      <c r="C41" s="39" t="s">
        <v>84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  <c r="P41" s="11" t="s">
        <v>66</v>
      </c>
      <c r="Q41" s="39" t="s">
        <v>84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1:34" ht="15" customHeight="1" x14ac:dyDescent="0.15">
      <c r="A42" s="113"/>
      <c r="B42" s="11" t="s">
        <v>68</v>
      </c>
      <c r="C42" s="39" t="s">
        <v>138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  <c r="P42" s="11" t="s">
        <v>68</v>
      </c>
      <c r="Q42" s="39" t="s">
        <v>139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1:34" ht="15" customHeight="1" x14ac:dyDescent="0.15">
      <c r="A43" s="113"/>
      <c r="B43" s="11" t="s">
        <v>140</v>
      </c>
      <c r="C43" s="39" t="s">
        <v>89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1" t="s">
        <v>140</v>
      </c>
      <c r="Q43" s="39" t="s">
        <v>89</v>
      </c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</row>
    <row r="44" spans="1:34" ht="15" customHeight="1" x14ac:dyDescent="0.15">
      <c r="A44" s="113"/>
      <c r="B44" s="11" t="s">
        <v>67</v>
      </c>
      <c r="C44" s="39" t="s">
        <v>104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1" t="s">
        <v>67</v>
      </c>
      <c r="Q44" s="39" t="s">
        <v>104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3"/>
    </row>
    <row r="45" spans="1:34" ht="15" customHeight="1" thickBot="1" x14ac:dyDescent="0.2">
      <c r="A45" s="114"/>
      <c r="B45" s="14"/>
      <c r="C45" s="15" t="s">
        <v>83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4"/>
      <c r="Q45" s="15" t="s">
        <v>83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</row>
    <row r="46" spans="1:34" ht="15" customHeight="1" x14ac:dyDescent="0.15">
      <c r="A46" s="109" t="s">
        <v>50</v>
      </c>
      <c r="B46" s="30" t="s">
        <v>69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  <c r="P46" s="30" t="s">
        <v>69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4" ht="15" customHeight="1" x14ac:dyDescent="0.15">
      <c r="A47" s="110"/>
      <c r="B47" s="31" t="s">
        <v>61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7"/>
      <c r="P47" s="31" t="s">
        <v>61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7"/>
    </row>
    <row r="48" spans="1:34" ht="15" customHeight="1" x14ac:dyDescent="0.15">
      <c r="A48" s="110"/>
      <c r="B48" s="11" t="s">
        <v>66</v>
      </c>
      <c r="C48" s="86" t="s">
        <v>90</v>
      </c>
      <c r="D48" s="86"/>
      <c r="E48" s="86"/>
      <c r="G48" s="86"/>
      <c r="H48" s="86"/>
      <c r="I48" s="86"/>
      <c r="J48" s="86"/>
      <c r="K48" s="86"/>
      <c r="L48" s="86"/>
      <c r="M48" s="86"/>
      <c r="N48" s="86"/>
      <c r="O48" s="87"/>
      <c r="P48" s="11" t="s">
        <v>66</v>
      </c>
      <c r="Q48" s="86" t="s">
        <v>90</v>
      </c>
      <c r="R48" s="86"/>
      <c r="S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7"/>
    </row>
    <row r="49" spans="1:33" ht="15" customHeight="1" x14ac:dyDescent="0.15">
      <c r="A49" s="110"/>
      <c r="B49" s="11" t="s">
        <v>68</v>
      </c>
      <c r="C49" s="43" t="s">
        <v>91</v>
      </c>
      <c r="D49" s="88"/>
      <c r="E49" s="88"/>
      <c r="G49" s="86"/>
      <c r="H49" s="86"/>
      <c r="I49" s="86"/>
      <c r="J49" s="86"/>
      <c r="K49" s="86"/>
      <c r="L49" s="86"/>
      <c r="M49" s="86"/>
      <c r="N49" s="86"/>
      <c r="O49" s="87"/>
      <c r="P49" s="11" t="s">
        <v>68</v>
      </c>
      <c r="Q49" s="43" t="s">
        <v>91</v>
      </c>
      <c r="R49" s="88"/>
      <c r="S49" s="88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</row>
    <row r="50" spans="1:33" ht="15" customHeight="1" x14ac:dyDescent="0.15">
      <c r="A50" s="110"/>
      <c r="B50" s="11" t="s">
        <v>140</v>
      </c>
      <c r="C50" s="43" t="s">
        <v>92</v>
      </c>
      <c r="G50" s="86"/>
      <c r="H50" s="86"/>
      <c r="I50" s="86"/>
      <c r="J50" s="86"/>
      <c r="K50" s="86"/>
      <c r="L50" s="86"/>
      <c r="M50" s="86"/>
      <c r="N50" s="86"/>
      <c r="O50" s="87"/>
      <c r="P50" s="11" t="s">
        <v>140</v>
      </c>
      <c r="Q50" s="43" t="s">
        <v>92</v>
      </c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7"/>
    </row>
    <row r="51" spans="1:33" ht="15" customHeight="1" x14ac:dyDescent="0.15">
      <c r="A51" s="110"/>
      <c r="B51" s="11" t="s">
        <v>67</v>
      </c>
      <c r="C51" s="43" t="s">
        <v>93</v>
      </c>
      <c r="D51" s="43"/>
      <c r="E51" s="43"/>
      <c r="F51" s="89"/>
      <c r="G51" s="43"/>
      <c r="H51" s="43"/>
      <c r="I51" s="86"/>
      <c r="J51" s="86"/>
      <c r="K51" s="86"/>
      <c r="L51" s="86"/>
      <c r="M51" s="86"/>
      <c r="N51" s="86"/>
      <c r="O51" s="87"/>
      <c r="P51" s="11" t="s">
        <v>67</v>
      </c>
      <c r="Q51" s="43" t="s">
        <v>93</v>
      </c>
      <c r="R51" s="43"/>
      <c r="S51" s="43"/>
      <c r="T51" s="89"/>
      <c r="U51" s="43"/>
      <c r="V51" s="43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7"/>
    </row>
    <row r="52" spans="1:33" ht="15" customHeight="1" x14ac:dyDescent="0.15">
      <c r="A52" s="110"/>
      <c r="B52" s="36" t="s">
        <v>141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7"/>
      <c r="P52" s="36" t="s">
        <v>142</v>
      </c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7"/>
    </row>
    <row r="53" spans="1:33" ht="15" customHeight="1" thickBot="1" x14ac:dyDescent="0.2">
      <c r="A53" s="111"/>
      <c r="B53" s="90"/>
      <c r="C53" s="37" t="s">
        <v>143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91"/>
      <c r="P53" s="90"/>
      <c r="Q53" s="37" t="s">
        <v>143</v>
      </c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91"/>
    </row>
    <row r="54" spans="1:33" ht="9.9499999999999993" customHeight="1" thickBot="1" x14ac:dyDescent="0.2"/>
    <row r="55" spans="1:33" ht="20.100000000000001" customHeight="1" x14ac:dyDescent="0.15">
      <c r="A55" s="109" t="s">
        <v>27</v>
      </c>
      <c r="B55" s="132" t="s">
        <v>53</v>
      </c>
      <c r="C55" s="133"/>
      <c r="D55" s="133"/>
      <c r="E55" s="133"/>
      <c r="F55" s="133"/>
      <c r="G55" s="133"/>
      <c r="H55" s="134" t="s">
        <v>54</v>
      </c>
      <c r="I55" s="133"/>
      <c r="J55" s="133"/>
      <c r="K55" s="133"/>
      <c r="L55" s="133"/>
      <c r="M55" s="134" t="s">
        <v>55</v>
      </c>
      <c r="N55" s="133"/>
      <c r="O55" s="133"/>
      <c r="P55" s="133"/>
      <c r="Q55" s="133"/>
      <c r="R55" s="29"/>
      <c r="S55" s="133" t="s">
        <v>56</v>
      </c>
      <c r="T55" s="133"/>
      <c r="U55" s="133"/>
      <c r="V55" s="133"/>
      <c r="W55" s="133"/>
      <c r="X55" s="133"/>
      <c r="Y55" s="335"/>
      <c r="Z55" s="133" t="s">
        <v>26</v>
      </c>
      <c r="AA55" s="133"/>
      <c r="AB55" s="133"/>
      <c r="AC55" s="133"/>
      <c r="AD55" s="133"/>
      <c r="AE55" s="133"/>
      <c r="AF55" s="133"/>
      <c r="AG55" s="334"/>
    </row>
    <row r="56" spans="1:33" ht="15" customHeight="1" x14ac:dyDescent="0.15">
      <c r="A56" s="110"/>
      <c r="B56" s="124" t="s">
        <v>144</v>
      </c>
      <c r="C56" s="125"/>
      <c r="D56" s="125"/>
      <c r="E56" s="125"/>
      <c r="F56" s="125"/>
      <c r="G56" s="126"/>
      <c r="H56" s="129" t="s">
        <v>96</v>
      </c>
      <c r="I56" s="130"/>
      <c r="J56" s="130"/>
      <c r="K56" s="130"/>
      <c r="L56" s="131"/>
      <c r="M56" s="147" t="s">
        <v>99</v>
      </c>
      <c r="N56" s="148"/>
      <c r="O56" s="148"/>
      <c r="P56" s="148"/>
      <c r="Q56" s="149"/>
      <c r="R56" s="147" t="s">
        <v>101</v>
      </c>
      <c r="S56" s="148"/>
      <c r="T56" s="148"/>
      <c r="U56" s="148"/>
      <c r="V56" s="148"/>
      <c r="W56" s="148"/>
      <c r="X56" s="148"/>
      <c r="Y56" s="149"/>
      <c r="Z56" s="150" t="s">
        <v>22</v>
      </c>
      <c r="AA56" s="125"/>
      <c r="AB56" s="125"/>
      <c r="AC56" s="125"/>
      <c r="AD56" s="125"/>
      <c r="AE56" s="125"/>
      <c r="AF56" s="125"/>
      <c r="AG56" s="151"/>
    </row>
    <row r="57" spans="1:33" ht="15" customHeight="1" x14ac:dyDescent="0.15">
      <c r="A57" s="110"/>
      <c r="B57" s="127"/>
      <c r="C57" s="116"/>
      <c r="D57" s="116"/>
      <c r="E57" s="116"/>
      <c r="F57" s="116"/>
      <c r="G57" s="117"/>
      <c r="H57" s="121" t="s">
        <v>145</v>
      </c>
      <c r="I57" s="122"/>
      <c r="J57" s="122"/>
      <c r="K57" s="122"/>
      <c r="L57" s="123"/>
      <c r="M57" s="121" t="s">
        <v>100</v>
      </c>
      <c r="N57" s="122"/>
      <c r="O57" s="122"/>
      <c r="P57" s="122"/>
      <c r="Q57" s="123"/>
      <c r="R57" s="121"/>
      <c r="S57" s="122"/>
      <c r="T57" s="122"/>
      <c r="U57" s="122"/>
      <c r="V57" s="122"/>
      <c r="W57" s="122"/>
      <c r="X57" s="122"/>
      <c r="Y57" s="123"/>
      <c r="Z57" s="115"/>
      <c r="AA57" s="116"/>
      <c r="AB57" s="116"/>
      <c r="AC57" s="116"/>
      <c r="AD57" s="116"/>
      <c r="AE57" s="116"/>
      <c r="AF57" s="116"/>
      <c r="AG57" s="152"/>
    </row>
    <row r="58" spans="1:33" ht="15" customHeight="1" x14ac:dyDescent="0.15">
      <c r="A58" s="110"/>
      <c r="B58" s="128" t="s">
        <v>94</v>
      </c>
      <c r="C58" s="122"/>
      <c r="D58" s="122"/>
      <c r="E58" s="122"/>
      <c r="F58" s="122"/>
      <c r="G58" s="123"/>
      <c r="H58" s="121"/>
      <c r="I58" s="122"/>
      <c r="J58" s="122"/>
      <c r="K58" s="122"/>
      <c r="L58" s="123"/>
      <c r="M58" s="121"/>
      <c r="N58" s="122"/>
      <c r="O58" s="122"/>
      <c r="P58" s="122"/>
      <c r="Q58" s="123"/>
      <c r="R58" s="121" t="s">
        <v>102</v>
      </c>
      <c r="S58" s="122"/>
      <c r="T58" s="122"/>
      <c r="U58" s="122"/>
      <c r="V58" s="122"/>
      <c r="W58" s="122"/>
      <c r="X58" s="122"/>
      <c r="Y58" s="123"/>
      <c r="Z58" s="52"/>
      <c r="AA58" s="53"/>
      <c r="AB58" s="53"/>
      <c r="AC58" s="53"/>
      <c r="AD58" s="53"/>
      <c r="AE58" s="53"/>
      <c r="AF58" s="53"/>
      <c r="AG58" s="54"/>
    </row>
    <row r="59" spans="1:33" ht="15" customHeight="1" thickBot="1" x14ac:dyDescent="0.2">
      <c r="A59" s="110"/>
      <c r="B59" s="128"/>
      <c r="C59" s="122"/>
      <c r="D59" s="122"/>
      <c r="E59" s="122"/>
      <c r="F59" s="122"/>
      <c r="G59" s="123"/>
      <c r="H59" s="115" t="s">
        <v>98</v>
      </c>
      <c r="I59" s="116"/>
      <c r="J59" s="116"/>
      <c r="K59" s="116"/>
      <c r="L59" s="117"/>
      <c r="M59" s="55"/>
      <c r="N59" s="56"/>
      <c r="O59" s="56"/>
      <c r="P59" s="56"/>
      <c r="Q59" s="56"/>
      <c r="R59" s="121" t="s">
        <v>103</v>
      </c>
      <c r="S59" s="122"/>
      <c r="T59" s="122"/>
      <c r="U59" s="122"/>
      <c r="V59" s="122"/>
      <c r="W59" s="122"/>
      <c r="X59" s="122"/>
      <c r="Y59" s="123"/>
      <c r="Z59" s="17"/>
      <c r="AA59" s="18"/>
      <c r="AB59" s="18"/>
      <c r="AC59" s="18"/>
      <c r="AD59" s="18"/>
      <c r="AE59" s="17"/>
      <c r="AF59" s="17"/>
      <c r="AG59" s="19"/>
    </row>
    <row r="60" spans="1:33" ht="15" customHeight="1" thickBot="1" x14ac:dyDescent="0.2">
      <c r="A60" s="110"/>
      <c r="B60" s="127" t="s">
        <v>95</v>
      </c>
      <c r="C60" s="116"/>
      <c r="D60" s="116"/>
      <c r="E60" s="116"/>
      <c r="F60" s="116"/>
      <c r="G60" s="117"/>
      <c r="H60" s="121" t="s">
        <v>97</v>
      </c>
      <c r="I60" s="122"/>
      <c r="J60" s="122"/>
      <c r="K60" s="122"/>
      <c r="L60" s="123"/>
      <c r="R60" s="52"/>
      <c r="S60" s="53"/>
      <c r="T60" s="53"/>
      <c r="U60" s="53"/>
      <c r="V60" s="53"/>
      <c r="W60" s="53"/>
      <c r="X60" s="53"/>
      <c r="Y60" s="53"/>
      <c r="Z60" s="259" t="s">
        <v>57</v>
      </c>
      <c r="AA60" s="260"/>
      <c r="AB60" s="260"/>
      <c r="AC60" s="260"/>
      <c r="AD60" s="260"/>
      <c r="AE60" s="260"/>
      <c r="AF60" s="260"/>
      <c r="AG60" s="261"/>
    </row>
    <row r="61" spans="1:33" ht="15" customHeight="1" x14ac:dyDescent="0.15">
      <c r="A61" s="110"/>
      <c r="B61" s="92"/>
      <c r="C61" s="93"/>
      <c r="D61" s="93"/>
      <c r="E61" s="93"/>
      <c r="F61" s="93"/>
      <c r="G61" s="94"/>
      <c r="H61" s="121"/>
      <c r="I61" s="122"/>
      <c r="J61" s="122"/>
      <c r="K61" s="122"/>
      <c r="L61" s="123"/>
      <c r="M61" s="52"/>
      <c r="N61" s="17"/>
      <c r="O61" s="18"/>
      <c r="P61" s="18"/>
      <c r="Q61" s="18"/>
      <c r="R61" s="52"/>
      <c r="S61" s="53"/>
      <c r="T61" s="53"/>
      <c r="U61" s="53"/>
      <c r="V61" s="53"/>
      <c r="W61" s="53"/>
      <c r="X61" s="53"/>
      <c r="Y61" s="95"/>
      <c r="Z61" s="96"/>
      <c r="AA61" s="93"/>
      <c r="AB61" s="93"/>
      <c r="AC61" s="93"/>
      <c r="AD61" s="93"/>
      <c r="AE61" s="93"/>
      <c r="AF61" s="93"/>
      <c r="AG61" s="97"/>
    </row>
    <row r="62" spans="1:33" ht="15" customHeight="1" x14ac:dyDescent="0.15">
      <c r="A62" s="110"/>
      <c r="B62" s="98"/>
      <c r="C62" s="99"/>
      <c r="D62" s="99"/>
      <c r="E62" s="99"/>
      <c r="F62" s="99"/>
      <c r="G62" s="94"/>
      <c r="H62" s="115" t="s">
        <v>25</v>
      </c>
      <c r="I62" s="116"/>
      <c r="J62" s="116"/>
      <c r="K62" s="116"/>
      <c r="L62" s="117"/>
      <c r="M62" s="24"/>
      <c r="N62" s="17"/>
      <c r="O62" s="18"/>
      <c r="P62" s="18"/>
      <c r="Q62" s="18"/>
      <c r="R62" s="52"/>
      <c r="S62" s="53"/>
      <c r="T62" s="53"/>
      <c r="U62" s="53"/>
      <c r="V62" s="53"/>
      <c r="W62" s="53"/>
      <c r="X62" s="53"/>
      <c r="Y62" s="95"/>
      <c r="Z62" s="100"/>
      <c r="AA62" s="17"/>
      <c r="AB62" s="17"/>
      <c r="AC62" s="17"/>
      <c r="AD62" s="17"/>
      <c r="AE62" s="17"/>
      <c r="AF62" s="17"/>
      <c r="AG62" s="19"/>
    </row>
    <row r="63" spans="1:33" ht="15" customHeight="1" thickBot="1" x14ac:dyDescent="0.2">
      <c r="A63" s="111"/>
      <c r="B63" s="20"/>
      <c r="C63" s="21"/>
      <c r="D63" s="21"/>
      <c r="E63" s="21"/>
      <c r="F63" s="21"/>
      <c r="G63" s="22"/>
      <c r="H63" s="118"/>
      <c r="I63" s="119"/>
      <c r="J63" s="119"/>
      <c r="K63" s="119"/>
      <c r="L63" s="120"/>
      <c r="M63" s="23"/>
      <c r="N63" s="21"/>
      <c r="O63" s="21"/>
      <c r="P63" s="21"/>
      <c r="Q63" s="21"/>
      <c r="R63" s="101"/>
      <c r="S63" s="102"/>
      <c r="T63" s="102"/>
      <c r="U63" s="102"/>
      <c r="V63" s="102"/>
      <c r="W63" s="102"/>
      <c r="X63" s="102"/>
      <c r="Y63" s="103"/>
      <c r="Z63" s="21"/>
      <c r="AA63" s="21"/>
      <c r="AB63" s="21"/>
      <c r="AC63" s="21"/>
      <c r="AD63" s="21"/>
      <c r="AE63" s="21"/>
      <c r="AF63" s="21"/>
      <c r="AG63" s="104"/>
    </row>
    <row r="64" spans="1:33" x14ac:dyDescent="0.15">
      <c r="AE64" s="28"/>
      <c r="AF64" s="28"/>
    </row>
    <row r="65" spans="8:32" x14ac:dyDescent="0.15">
      <c r="AE65" s="27"/>
      <c r="AF65" s="27"/>
    </row>
    <row r="66" spans="8:32" x14ac:dyDescent="0.15">
      <c r="S66" s="76"/>
    </row>
    <row r="67" spans="8:32" ht="13.5" customHeight="1" x14ac:dyDescent="0.15">
      <c r="R67" s="53"/>
      <c r="S67" s="53"/>
      <c r="T67" s="53"/>
      <c r="U67" s="53"/>
      <c r="V67" s="53"/>
      <c r="W67" s="53"/>
      <c r="X67" s="53"/>
      <c r="Y67" s="53"/>
    </row>
    <row r="73" spans="8:32" x14ac:dyDescent="0.15">
      <c r="H73" s="105"/>
    </row>
  </sheetData>
  <mergeCells count="346">
    <mergeCell ref="AD34:AE35"/>
    <mergeCell ref="AB34:AC35"/>
    <mergeCell ref="M34:M35"/>
    <mergeCell ref="Z55:AG55"/>
    <mergeCell ref="S55:Y55"/>
    <mergeCell ref="U34:U35"/>
    <mergeCell ref="R34:R35"/>
    <mergeCell ref="Q34:Q35"/>
    <mergeCell ref="R32:R33"/>
    <mergeCell ref="Q32:Q33"/>
    <mergeCell ref="S34:S35"/>
    <mergeCell ref="M55:Q55"/>
    <mergeCell ref="P34:P35"/>
    <mergeCell ref="B37:O37"/>
    <mergeCell ref="P37:AG37"/>
    <mergeCell ref="AA34:AA35"/>
    <mergeCell ref="N34:N35"/>
    <mergeCell ref="T34:T35"/>
    <mergeCell ref="G32:G33"/>
    <mergeCell ref="S32:S33"/>
    <mergeCell ref="AG26:AG27"/>
    <mergeCell ref="AG30:AG31"/>
    <mergeCell ref="AA26:AA27"/>
    <mergeCell ref="D26:D27"/>
    <mergeCell ref="F28:F29"/>
    <mergeCell ref="D28:D29"/>
    <mergeCell ref="E28:E29"/>
    <mergeCell ref="H32:I33"/>
    <mergeCell ref="H30:I31"/>
    <mergeCell ref="H28:I29"/>
    <mergeCell ref="H26:I27"/>
    <mergeCell ref="M32:M33"/>
    <mergeCell ref="M30:M31"/>
    <mergeCell ref="M28:M29"/>
    <mergeCell ref="O28:O29"/>
    <mergeCell ref="F30:F31"/>
    <mergeCell ref="M26:M27"/>
    <mergeCell ref="L30:L31"/>
    <mergeCell ref="L32:L33"/>
    <mergeCell ref="Q30:Q31"/>
    <mergeCell ref="P30:P31"/>
    <mergeCell ref="P21:P22"/>
    <mergeCell ref="F26:F27"/>
    <mergeCell ref="L26:L27"/>
    <mergeCell ref="O26:O27"/>
    <mergeCell ref="T26:T27"/>
    <mergeCell ref="P28:P29"/>
    <mergeCell ref="R28:R29"/>
    <mergeCell ref="Q28:Q29"/>
    <mergeCell ref="AD32:AE33"/>
    <mergeCell ref="C7:D7"/>
    <mergeCell ref="G7:H7"/>
    <mergeCell ref="Q3:V3"/>
    <mergeCell ref="O5:P6"/>
    <mergeCell ref="C26:C27"/>
    <mergeCell ref="B19:B20"/>
    <mergeCell ref="AG19:AG20"/>
    <mergeCell ref="AF19:AF20"/>
    <mergeCell ref="AA19:AA20"/>
    <mergeCell ref="AG23:AG24"/>
    <mergeCell ref="AF21:AF22"/>
    <mergeCell ref="AF23:AF24"/>
    <mergeCell ref="R21:R22"/>
    <mergeCell ref="R23:R24"/>
    <mergeCell ref="S23:S24"/>
    <mergeCell ref="T23:T24"/>
    <mergeCell ref="AA21:AA22"/>
    <mergeCell ref="O19:O20"/>
    <mergeCell ref="AA23:AA24"/>
    <mergeCell ref="N23:N24"/>
    <mergeCell ref="N26:N27"/>
    <mergeCell ref="P23:P24"/>
    <mergeCell ref="P26:P27"/>
    <mergeCell ref="C19:C20"/>
    <mergeCell ref="B17:B18"/>
    <mergeCell ref="C17:C18"/>
    <mergeCell ref="E21:E22"/>
    <mergeCell ref="A14:A24"/>
    <mergeCell ref="A1:AG1"/>
    <mergeCell ref="I3:N3"/>
    <mergeCell ref="A3:B3"/>
    <mergeCell ref="K4:L4"/>
    <mergeCell ref="A4:B4"/>
    <mergeCell ref="G3:H3"/>
    <mergeCell ref="C3:F3"/>
    <mergeCell ref="E9:F9"/>
    <mergeCell ref="I9:N9"/>
    <mergeCell ref="G5:H5"/>
    <mergeCell ref="C9:D9"/>
    <mergeCell ref="E7:F7"/>
    <mergeCell ref="G4:H4"/>
    <mergeCell ref="C5:F5"/>
    <mergeCell ref="C4:F4"/>
    <mergeCell ref="A5:B5"/>
    <mergeCell ref="A6:B7"/>
    <mergeCell ref="G6:H6"/>
    <mergeCell ref="C6:D6"/>
    <mergeCell ref="E6:F6"/>
    <mergeCell ref="E23:E24"/>
    <mergeCell ref="C23:C24"/>
    <mergeCell ref="O17:O18"/>
    <mergeCell ref="M17:M18"/>
    <mergeCell ref="K21:K22"/>
    <mergeCell ref="O15:O16"/>
    <mergeCell ref="N17:N18"/>
    <mergeCell ref="C11:D11"/>
    <mergeCell ref="E11:N11"/>
    <mergeCell ref="M19:M20"/>
    <mergeCell ref="K19:K20"/>
    <mergeCell ref="O23:O24"/>
    <mergeCell ref="G23:G24"/>
    <mergeCell ref="S15:S16"/>
    <mergeCell ref="P13:AG13"/>
    <mergeCell ref="B15:B16"/>
    <mergeCell ref="K15:K16"/>
    <mergeCell ref="G15:G16"/>
    <mergeCell ref="C15:C16"/>
    <mergeCell ref="D15:D16"/>
    <mergeCell ref="AA15:AA16"/>
    <mergeCell ref="AE11:AG11"/>
    <mergeCell ref="P15:P16"/>
    <mergeCell ref="Q15:Q16"/>
    <mergeCell ref="F15:F16"/>
    <mergeCell ref="M15:M16"/>
    <mergeCell ref="N15:N16"/>
    <mergeCell ref="AD14:AE14"/>
    <mergeCell ref="L15:L16"/>
    <mergeCell ref="AD15:AE16"/>
    <mergeCell ref="AB14:AC14"/>
    <mergeCell ref="V14:Y14"/>
    <mergeCell ref="R15:R16"/>
    <mergeCell ref="A10:B11"/>
    <mergeCell ref="C10:D10"/>
    <mergeCell ref="E10:N10"/>
    <mergeCell ref="E34:E35"/>
    <mergeCell ref="B32:B33"/>
    <mergeCell ref="F32:F33"/>
    <mergeCell ref="N21:N22"/>
    <mergeCell ref="K34:K35"/>
    <mergeCell ref="K32:K33"/>
    <mergeCell ref="B34:B35"/>
    <mergeCell ref="C21:C22"/>
    <mergeCell ref="D21:D22"/>
    <mergeCell ref="G21:G22"/>
    <mergeCell ref="G26:G27"/>
    <mergeCell ref="D23:D24"/>
    <mergeCell ref="G28:G29"/>
    <mergeCell ref="K30:K31"/>
    <mergeCell ref="B30:B31"/>
    <mergeCell ref="B21:B22"/>
    <mergeCell ref="B23:B24"/>
    <mergeCell ref="K26:K27"/>
    <mergeCell ref="K23:K24"/>
    <mergeCell ref="F23:F24"/>
    <mergeCell ref="F34:F35"/>
    <mergeCell ref="E26:E27"/>
    <mergeCell ref="L21:L22"/>
    <mergeCell ref="F21:F22"/>
    <mergeCell ref="Z60:AG60"/>
    <mergeCell ref="H34:I35"/>
    <mergeCell ref="O21:O22"/>
    <mergeCell ref="AD23:AE24"/>
    <mergeCell ref="AD21:AE22"/>
    <mergeCell ref="AD19:AE20"/>
    <mergeCell ref="AD25:AE25"/>
    <mergeCell ref="AD26:AE27"/>
    <mergeCell ref="AD28:AE29"/>
    <mergeCell ref="AD30:AE31"/>
    <mergeCell ref="Q26:Q27"/>
    <mergeCell ref="U26:U27"/>
    <mergeCell ref="R26:R27"/>
    <mergeCell ref="L28:L29"/>
    <mergeCell ref="N28:N29"/>
    <mergeCell ref="S26:S27"/>
    <mergeCell ref="AG32:AG33"/>
    <mergeCell ref="AA30:AA31"/>
    <mergeCell ref="AF32:AF33"/>
    <mergeCell ref="AF30:AF31"/>
    <mergeCell ref="P32:P33"/>
    <mergeCell ref="U32:U33"/>
    <mergeCell ref="S28:S29"/>
    <mergeCell ref="O30:O31"/>
    <mergeCell ref="D32:D33"/>
    <mergeCell ref="C8:F8"/>
    <mergeCell ref="A8:B8"/>
    <mergeCell ref="O8:P8"/>
    <mergeCell ref="H14:I14"/>
    <mergeCell ref="H23:I24"/>
    <mergeCell ref="H21:I22"/>
    <mergeCell ref="H19:I20"/>
    <mergeCell ref="H17:I18"/>
    <mergeCell ref="H15:I16"/>
    <mergeCell ref="E15:E16"/>
    <mergeCell ref="L17:L18"/>
    <mergeCell ref="O9:P11"/>
    <mergeCell ref="D17:D18"/>
    <mergeCell ref="D19:D20"/>
    <mergeCell ref="G17:G18"/>
    <mergeCell ref="E17:E18"/>
    <mergeCell ref="E19:E20"/>
    <mergeCell ref="L23:L24"/>
    <mergeCell ref="B28:B29"/>
    <mergeCell ref="C28:C29"/>
    <mergeCell ref="N19:N20"/>
    <mergeCell ref="F17:F18"/>
    <mergeCell ref="P19:P20"/>
    <mergeCell ref="AB15:AC16"/>
    <mergeCell ref="AG21:AG22"/>
    <mergeCell ref="AF15:AF16"/>
    <mergeCell ref="AG17:AG18"/>
    <mergeCell ref="AF17:AF18"/>
    <mergeCell ref="AD17:AE18"/>
    <mergeCell ref="AG15:AG16"/>
    <mergeCell ref="H25:I25"/>
    <mergeCell ref="E32:E33"/>
    <mergeCell ref="M23:M24"/>
    <mergeCell ref="G30:G31"/>
    <mergeCell ref="K28:K29"/>
    <mergeCell ref="R17:R18"/>
    <mergeCell ref="S17:S18"/>
    <mergeCell ref="Q17:Q18"/>
    <mergeCell ref="R19:R20"/>
    <mergeCell ref="Q19:Q20"/>
    <mergeCell ref="L19:L20"/>
    <mergeCell ref="K17:K18"/>
    <mergeCell ref="M21:M22"/>
    <mergeCell ref="F19:F20"/>
    <mergeCell ref="P17:P18"/>
    <mergeCell ref="G19:G20"/>
    <mergeCell ref="S19:S20"/>
    <mergeCell ref="O3:P4"/>
    <mergeCell ref="O7:P7"/>
    <mergeCell ref="T15:T16"/>
    <mergeCell ref="B13:O13"/>
    <mergeCell ref="V23:Y24"/>
    <mergeCell ref="V21:Y22"/>
    <mergeCell ref="V19:Y20"/>
    <mergeCell ref="V17:Y18"/>
    <mergeCell ref="V15:Y16"/>
    <mergeCell ref="W4:X4"/>
    <mergeCell ref="W11:X11"/>
    <mergeCell ref="W10:X10"/>
    <mergeCell ref="W8:X8"/>
    <mergeCell ref="W7:X7"/>
    <mergeCell ref="W6:X6"/>
    <mergeCell ref="W5:X5"/>
    <mergeCell ref="Q9:V11"/>
    <mergeCell ref="Q8:V8"/>
    <mergeCell ref="Q7:V7"/>
    <mergeCell ref="Q6:V6"/>
    <mergeCell ref="Q5:V5"/>
    <mergeCell ref="Q4:V4"/>
    <mergeCell ref="I8:N8"/>
    <mergeCell ref="U15:U16"/>
    <mergeCell ref="AC3:AG3"/>
    <mergeCell ref="W3:AB3"/>
    <mergeCell ref="Y11:AB11"/>
    <mergeCell ref="Y10:AB10"/>
    <mergeCell ref="Y8:AB8"/>
    <mergeCell ref="Y7:AB7"/>
    <mergeCell ref="Y6:AB6"/>
    <mergeCell ref="Y5:AB5"/>
    <mergeCell ref="Y4:AB4"/>
    <mergeCell ref="AC11:AD11"/>
    <mergeCell ref="AC10:AD10"/>
    <mergeCell ref="AC8:AD8"/>
    <mergeCell ref="AC7:AD7"/>
    <mergeCell ref="AC6:AD6"/>
    <mergeCell ref="AC5:AD5"/>
    <mergeCell ref="AC4:AD4"/>
    <mergeCell ref="AE9:AG9"/>
    <mergeCell ref="AC9:AD9"/>
    <mergeCell ref="AE8:AG8"/>
    <mergeCell ref="AE10:AG10"/>
    <mergeCell ref="V34:Y35"/>
    <mergeCell ref="V32:Y33"/>
    <mergeCell ref="V30:Y31"/>
    <mergeCell ref="V28:Y29"/>
    <mergeCell ref="V26:Y27"/>
    <mergeCell ref="V25:Y25"/>
    <mergeCell ref="R56:Y57"/>
    <mergeCell ref="AB28:AC29"/>
    <mergeCell ref="AB26:AC27"/>
    <mergeCell ref="AB25:AC25"/>
    <mergeCell ref="U17:U18"/>
    <mergeCell ref="T21:T22"/>
    <mergeCell ref="AB32:AC33"/>
    <mergeCell ref="AB30:AC31"/>
    <mergeCell ref="T28:T29"/>
    <mergeCell ref="AA28:AA29"/>
    <mergeCell ref="T30:T31"/>
    <mergeCell ref="U30:U31"/>
    <mergeCell ref="T32:T33"/>
    <mergeCell ref="AA32:AA33"/>
    <mergeCell ref="AB23:AC24"/>
    <mergeCell ref="AB21:AC22"/>
    <mergeCell ref="AB19:AC20"/>
    <mergeCell ref="AB17:AC18"/>
    <mergeCell ref="M56:Q56"/>
    <mergeCell ref="M57:Q58"/>
    <mergeCell ref="R58:Y58"/>
    <mergeCell ref="R59:Y59"/>
    <mergeCell ref="Z56:AG57"/>
    <mergeCell ref="AG28:AG29"/>
    <mergeCell ref="U19:U20"/>
    <mergeCell ref="T17:T18"/>
    <mergeCell ref="AF26:AF27"/>
    <mergeCell ref="U23:U24"/>
    <mergeCell ref="S21:S22"/>
    <mergeCell ref="U28:U29"/>
    <mergeCell ref="U21:U22"/>
    <mergeCell ref="T19:T20"/>
    <mergeCell ref="AF28:AF29"/>
    <mergeCell ref="AA17:AA18"/>
    <mergeCell ref="Q21:Q22"/>
    <mergeCell ref="Q23:Q24"/>
    <mergeCell ref="AF34:AF35"/>
    <mergeCell ref="S30:S31"/>
    <mergeCell ref="N30:N31"/>
    <mergeCell ref="R30:R31"/>
    <mergeCell ref="O32:O33"/>
    <mergeCell ref="N32:N33"/>
    <mergeCell ref="G8:H8"/>
    <mergeCell ref="A25:A35"/>
    <mergeCell ref="A37:A45"/>
    <mergeCell ref="H62:L63"/>
    <mergeCell ref="H60:L61"/>
    <mergeCell ref="B56:G57"/>
    <mergeCell ref="B58:G59"/>
    <mergeCell ref="B60:G60"/>
    <mergeCell ref="H56:L56"/>
    <mergeCell ref="H59:L59"/>
    <mergeCell ref="H57:L58"/>
    <mergeCell ref="A55:A63"/>
    <mergeCell ref="B55:G55"/>
    <mergeCell ref="H55:L55"/>
    <mergeCell ref="B26:B27"/>
    <mergeCell ref="D34:D35"/>
    <mergeCell ref="G34:G35"/>
    <mergeCell ref="C34:C35"/>
    <mergeCell ref="L34:L35"/>
    <mergeCell ref="A46:A53"/>
    <mergeCell ref="C32:C33"/>
    <mergeCell ref="C30:C31"/>
    <mergeCell ref="D30:D31"/>
    <mergeCell ref="E30:E31"/>
  </mergeCells>
  <phoneticPr fontId="1"/>
  <printOptions horizontalCentered="1"/>
  <pageMargins left="0.59055118110236227" right="0.19685039370078741" top="0.62992125984251968" bottom="0.39370078740157483" header="0" footer="0"/>
  <pageSetup paperSize="8" scale="7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判定委員会用総括表(例）　RC造</vt:lpstr>
      <vt:lpstr>'判定委員会用総括表(例）　RC造'!Print_Area</vt:lpstr>
    </vt:vector>
  </TitlesOfParts>
  <Company>（有）川島構造計画事務所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松野茂敏</dc:creator>
  <cp:lastModifiedBy>hyouka01-PC</cp:lastModifiedBy>
  <cp:lastPrinted>2019-07-11T09:02:00Z</cp:lastPrinted>
  <dcterms:created xsi:type="dcterms:W3CDTF">1998-07-29T07:05:08Z</dcterms:created>
  <dcterms:modified xsi:type="dcterms:W3CDTF">2019-07-19T00:20:09Z</dcterms:modified>
</cp:coreProperties>
</file>