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hyouka01-PC\Desktop\H31年度　構造評価センター\HPデータ書き換え\20190716\"/>
    </mc:Choice>
  </mc:AlternateContent>
  <xr:revisionPtr revIDLastSave="0" documentId="13_ncr:1_{48AA5555-C158-48C2-8DBE-56EA0017655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判定委員会用総括表(例）　RC造" sheetId="12" r:id="rId1"/>
  </sheets>
  <definedNames>
    <definedName name="_xlnm.Print_Area" localSheetId="0">'判定委員会用総括表(例）　RC造'!$A$1:$AE$64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3" i="12" l="1"/>
  <c r="O34" i="12"/>
  <c r="P34" i="12" s="1"/>
  <c r="O23" i="12"/>
  <c r="M34" i="12"/>
  <c r="N34" i="12" s="1"/>
  <c r="M23" i="12"/>
  <c r="N23" i="12" s="1"/>
  <c r="R23" i="12"/>
  <c r="S23" i="12"/>
  <c r="T23" i="12"/>
  <c r="AC23" i="12"/>
  <c r="AD23" i="12"/>
  <c r="Z23" i="12"/>
  <c r="AA23" i="12" s="1"/>
  <c r="AB23" i="12" s="1"/>
</calcChain>
</file>

<file path=xl/sharedStrings.xml><?xml version="1.0" encoding="utf-8"?>
<sst xmlns="http://schemas.openxmlformats.org/spreadsheetml/2006/main" count="200" uniqueCount="143">
  <si>
    <t>　　　　Iso　=</t>
  </si>
  <si>
    <t>Es×Z×G×Ｕ</t>
  </si>
  <si>
    <t>　　Ｉｓ　=</t>
  </si>
  <si>
    <t>建築物の耐震診断ｼｽﾃﾑﾏﾆｭｱﾙ・鉄筋ｺﾝｸﾘｰﾄ造</t>
  </si>
  <si>
    <t>Ｉｓｏ　：</t>
  </si>
  <si>
    <t>Ｉｓ　：</t>
  </si>
  <si>
    <t>Ｅｓ　：</t>
  </si>
  <si>
    <t>Eo　：</t>
  </si>
  <si>
    <t>保有性能基本指標</t>
  </si>
  <si>
    <t>ｺﾝｸﾘｰﾄ種別</t>
  </si>
  <si>
    <t>普通ｺﾝｸﾘｰﾄ</t>
  </si>
  <si>
    <t>Ｚ　：</t>
  </si>
  <si>
    <t>形状指標</t>
  </si>
  <si>
    <t>Ｇ　：</t>
  </si>
  <si>
    <t>Ｔ　：</t>
  </si>
  <si>
    <t>経年指標</t>
  </si>
  <si>
    <t>崩壊形式</t>
  </si>
  <si>
    <t>Ｕ　：</t>
  </si>
  <si>
    <t>階</t>
  </si>
  <si>
    <t>ΣＷｉ</t>
  </si>
  <si>
    <t>Ｃ</t>
  </si>
  <si>
    <t>Ｆ</t>
  </si>
  <si>
    <t>Ｅｏ</t>
  </si>
  <si>
    <t>Ｔ</t>
  </si>
  <si>
    <t>判定</t>
  </si>
  <si>
    <t>2001年改訂版・既存鉄筋ｺﾝｸﾘｰﾄ造建築物の耐震診断基準同解説</t>
    <rPh sb="4" eb="5">
      <t>ネン</t>
    </rPh>
    <phoneticPr fontId="2"/>
  </si>
  <si>
    <t>終局時累積強度指標</t>
    <rPh sb="0" eb="2">
      <t>シュウキョク</t>
    </rPh>
    <rPh sb="2" eb="3">
      <t>ジ</t>
    </rPh>
    <phoneticPr fontId="2"/>
  </si>
  <si>
    <t>耐震判定基本指標</t>
    <rPh sb="0" eb="2">
      <t>タイシン</t>
    </rPh>
    <phoneticPr fontId="2"/>
  </si>
  <si>
    <t>使用プログラム</t>
    <rPh sb="0" eb="2">
      <t>シヨウ</t>
    </rPh>
    <phoneticPr fontId="2"/>
  </si>
  <si>
    <t>診断プログラム</t>
    <rPh sb="0" eb="2">
      <t>シンダン</t>
    </rPh>
    <phoneticPr fontId="2"/>
  </si>
  <si>
    <t>W/Ａ</t>
    <phoneticPr fontId="2"/>
  </si>
  <si>
    <t>コア圧縮平均強度</t>
    <rPh sb="4" eb="6">
      <t>ヘイキン</t>
    </rPh>
    <phoneticPr fontId="2"/>
  </si>
  <si>
    <t>コンクリート</t>
    <phoneticPr fontId="2"/>
  </si>
  <si>
    <r>
      <t>S</t>
    </r>
    <r>
      <rPr>
        <vertAlign val="subscript"/>
        <sz val="9"/>
        <rFont val="ＭＳ Ｐゴシック"/>
        <family val="3"/>
        <charset val="128"/>
      </rPr>
      <t>D　</t>
    </r>
    <r>
      <rPr>
        <sz val="11"/>
        <rFont val="ＭＳ Ｐゴシック"/>
        <family val="3"/>
        <charset val="128"/>
      </rPr>
      <t>：</t>
    </r>
    <phoneticPr fontId="2"/>
  </si>
  <si>
    <t>用途指標</t>
    <phoneticPr fontId="2"/>
  </si>
  <si>
    <r>
      <t>C</t>
    </r>
    <r>
      <rPr>
        <vertAlign val="subscript"/>
        <sz val="9"/>
        <rFont val="ＭＳ Ｐゴシック"/>
        <family val="3"/>
        <charset val="128"/>
      </rPr>
      <t>TU</t>
    </r>
    <r>
      <rPr>
        <sz val="11"/>
        <rFont val="ＭＳ Ｐゴシック"/>
        <family val="3"/>
        <charset val="128"/>
      </rPr>
      <t>　：</t>
    </r>
    <phoneticPr fontId="2"/>
  </si>
  <si>
    <t>Ｗ／Ａ　：</t>
    <phoneticPr fontId="2"/>
  </si>
  <si>
    <t>1/Aｉ</t>
    <phoneticPr fontId="2"/>
  </si>
  <si>
    <r>
      <t>Ｓ</t>
    </r>
    <r>
      <rPr>
        <b/>
        <vertAlign val="subscript"/>
        <sz val="12"/>
        <rFont val="ＭＳ Ｐゴシック"/>
        <family val="3"/>
        <charset val="128"/>
      </rPr>
      <t>Ｄ</t>
    </r>
    <phoneticPr fontId="2"/>
  </si>
  <si>
    <t>・</t>
    <phoneticPr fontId="2"/>
  </si>
  <si>
    <t>・</t>
    <phoneticPr fontId="2"/>
  </si>
  <si>
    <t>・</t>
    <phoneticPr fontId="2"/>
  </si>
  <si>
    <t>内外壁、外部窓シーリングについては、現状にて特に問題ないと思われる。</t>
    <rPh sb="0" eb="1">
      <t>ナイ</t>
    </rPh>
    <rPh sb="1" eb="3">
      <t>ガイヘキ</t>
    </rPh>
    <rPh sb="4" eb="6">
      <t>ガイブ</t>
    </rPh>
    <rPh sb="6" eb="7">
      <t>マド</t>
    </rPh>
    <rPh sb="18" eb="20">
      <t>ゲンジョウ</t>
    </rPh>
    <rPh sb="22" eb="23">
      <t>トク</t>
    </rPh>
    <rPh sb="24" eb="26">
      <t>モンダイ</t>
    </rPh>
    <rPh sb="29" eb="30">
      <t>オモ</t>
    </rPh>
    <phoneticPr fontId="2"/>
  </si>
  <si>
    <r>
      <t>DOC-RC Ver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 xml:space="preserve">     株式会社 構造システム</t>
    </r>
    <rPh sb="16" eb="20">
      <t>カブシキガイシャ</t>
    </rPh>
    <rPh sb="21" eb="23">
      <t>コウゾウ</t>
    </rPh>
    <phoneticPr fontId="2"/>
  </si>
  <si>
    <t>・</t>
    <phoneticPr fontId="2"/>
  </si>
  <si>
    <t>コンクリートの診断強度の算定には、優先度調査と診断時調査のコア抜き試験結果を採用した。</t>
    <rPh sb="7" eb="9">
      <t>シンダン</t>
    </rPh>
    <rPh sb="12" eb="14">
      <t>サンテイ</t>
    </rPh>
    <rPh sb="17" eb="20">
      <t>ユウセンド</t>
    </rPh>
    <rPh sb="20" eb="22">
      <t>チョウサ</t>
    </rPh>
    <rPh sb="23" eb="25">
      <t>シンダン</t>
    </rPh>
    <rPh sb="25" eb="26">
      <t>ジ</t>
    </rPh>
    <rPh sb="26" eb="28">
      <t>チョウサ</t>
    </rPh>
    <rPh sb="31" eb="32">
      <t>ヌ</t>
    </rPh>
    <rPh sb="33" eb="35">
      <t>シケン</t>
    </rPh>
    <rPh sb="35" eb="37">
      <t>ケッカ</t>
    </rPh>
    <rPh sb="38" eb="40">
      <t>サイヨウ</t>
    </rPh>
    <phoneticPr fontId="2"/>
  </si>
  <si>
    <r>
      <t xml:space="preserve"> </t>
    </r>
    <r>
      <rPr>
        <sz val="11"/>
        <rFont val="ＭＳ Ｐゴシック"/>
        <family val="3"/>
        <charset val="128"/>
      </rPr>
      <t>SD30</t>
    </r>
    <phoneticPr fontId="2"/>
  </si>
  <si>
    <t>ΣＷｉ　：</t>
    <phoneticPr fontId="2"/>
  </si>
  <si>
    <t>(5)式</t>
    <phoneticPr fontId="2"/>
  </si>
  <si>
    <t>W/Ａ</t>
    <phoneticPr fontId="2"/>
  </si>
  <si>
    <t>1/Aｉ</t>
    <phoneticPr fontId="2"/>
  </si>
  <si>
    <r>
      <t>Ｓ</t>
    </r>
    <r>
      <rPr>
        <b/>
        <vertAlign val="subscript"/>
        <sz val="12"/>
        <rFont val="ＭＳ Ｐゴシック"/>
        <family val="3"/>
        <charset val="128"/>
      </rPr>
      <t>Ｄ</t>
    </r>
    <phoneticPr fontId="2"/>
  </si>
  <si>
    <t>・</t>
    <phoneticPr fontId="2"/>
  </si>
  <si>
    <t>主筋、せん断補強筋ともに異形鉄筋である。</t>
    <phoneticPr fontId="2"/>
  </si>
  <si>
    <t>Is値は、判定値を上回る結果であった。</t>
    <rPh sb="2" eb="3">
      <t>チ</t>
    </rPh>
    <rPh sb="5" eb="7">
      <t>ハンテイ</t>
    </rPh>
    <rPh sb="7" eb="8">
      <t>チ</t>
    </rPh>
    <rPh sb="9" eb="11">
      <t>ウワマワ</t>
    </rPh>
    <rPh sb="12" eb="14">
      <t>ケッカ</t>
    </rPh>
    <phoneticPr fontId="2"/>
  </si>
  <si>
    <t>CB,WS</t>
    <phoneticPr fontId="2"/>
  </si>
  <si>
    <t>形状指標の減点はない。</t>
    <rPh sb="0" eb="2">
      <t>ケイジョウ</t>
    </rPh>
    <rPh sb="2" eb="4">
      <t>シヒョウ</t>
    </rPh>
    <rPh sb="5" eb="7">
      <t>ゲンテン</t>
    </rPh>
    <phoneticPr fontId="2"/>
  </si>
  <si>
    <t>コンクリートの中性化及びひび割れによる減点があり、経年指標は、T=0.91となる。</t>
    <rPh sb="7" eb="10">
      <t>チュウセイカ</t>
    </rPh>
    <rPh sb="10" eb="11">
      <t>オヨ</t>
    </rPh>
    <rPh sb="14" eb="15">
      <t>ワ</t>
    </rPh>
    <rPh sb="19" eb="21">
      <t>ゲンテン</t>
    </rPh>
    <rPh sb="25" eb="27">
      <t>ケイネン</t>
    </rPh>
    <rPh sb="27" eb="29">
      <t>シヒョウ</t>
    </rPh>
    <phoneticPr fontId="2"/>
  </si>
  <si>
    <t>被りは、調査した6箇所に不足は見られなかった。</t>
    <rPh sb="15" eb="16">
      <t>ミ</t>
    </rPh>
    <phoneticPr fontId="2"/>
  </si>
  <si>
    <t>Ｘ方向（桁行方向）</t>
    <rPh sb="1" eb="3">
      <t>ホウコウ</t>
    </rPh>
    <rPh sb="4" eb="5">
      <t>ケタ</t>
    </rPh>
    <rPh sb="5" eb="6">
      <t>ユキ</t>
    </rPh>
    <rPh sb="6" eb="8">
      <t>ホウコウ</t>
    </rPh>
    <phoneticPr fontId="2"/>
  </si>
  <si>
    <t>Y方向（梁間方向）</t>
    <rPh sb="1" eb="3">
      <t>ホウコウ</t>
    </rPh>
    <rPh sb="4" eb="5">
      <t>ハリ</t>
    </rPh>
    <rPh sb="5" eb="6">
      <t>マ</t>
    </rPh>
    <rPh sb="6" eb="8">
      <t>ホウコウ</t>
    </rPh>
    <phoneticPr fontId="2"/>
  </si>
  <si>
    <t>耐震壁と曲げ柱が混在する崩壊形式となっている。</t>
    <rPh sb="0" eb="2">
      <t>タイシン</t>
    </rPh>
    <rPh sb="2" eb="3">
      <t>カベ</t>
    </rPh>
    <rPh sb="4" eb="5">
      <t>マ</t>
    </rPh>
    <rPh sb="6" eb="7">
      <t>ハシラ</t>
    </rPh>
    <rPh sb="8" eb="10">
      <t>コンザイ</t>
    </rPh>
    <rPh sb="12" eb="14">
      <t>ホウカイ</t>
    </rPh>
    <rPh sb="14" eb="16">
      <t>ケイシキ</t>
    </rPh>
    <phoneticPr fontId="2"/>
  </si>
  <si>
    <r>
      <t>　X方向</t>
    </r>
    <r>
      <rPr>
        <sz val="11"/>
        <rFont val="ＭＳ Ｐゴシック"/>
        <family val="3"/>
        <charset val="128"/>
      </rPr>
      <t>：ラーメン構造　Y方向：耐震壁付ラーメン構造</t>
    </r>
    <rPh sb="2" eb="4">
      <t>ホウコウ</t>
    </rPh>
    <rPh sb="9" eb="11">
      <t>コウゾウ</t>
    </rPh>
    <rPh sb="16" eb="18">
      <t>タイシン</t>
    </rPh>
    <rPh sb="18" eb="19">
      <t>ヘキ</t>
    </rPh>
    <rPh sb="19" eb="20">
      <t>ツキ</t>
    </rPh>
    <phoneticPr fontId="2"/>
  </si>
  <si>
    <t>（柱：6箇所中0箇所、壁10箇所中3箇所）</t>
    <rPh sb="1" eb="2">
      <t>ハシラ</t>
    </rPh>
    <rPh sb="4" eb="6">
      <t>カショ</t>
    </rPh>
    <rPh sb="6" eb="7">
      <t>チュウ</t>
    </rPh>
    <rPh sb="8" eb="10">
      <t>カショ</t>
    </rPh>
    <phoneticPr fontId="2"/>
  </si>
  <si>
    <t>構造耐震指標</t>
    <rPh sb="2" eb="4">
      <t>タイシン</t>
    </rPh>
    <phoneticPr fontId="2"/>
  </si>
  <si>
    <t>C　：</t>
    <phoneticPr fontId="2"/>
  </si>
  <si>
    <t>強度指標</t>
    <rPh sb="0" eb="2">
      <t>キョウド</t>
    </rPh>
    <phoneticPr fontId="2"/>
  </si>
  <si>
    <t>F　：</t>
    <phoneticPr fontId="2"/>
  </si>
  <si>
    <t>靭性指標</t>
    <rPh sb="0" eb="2">
      <t>ジンセイ</t>
    </rPh>
    <rPh sb="2" eb="4">
      <t>シヒョウ</t>
    </rPh>
    <phoneticPr fontId="2"/>
  </si>
  <si>
    <t>柱曲げ崩壊形式となっている。</t>
    <rPh sb="0" eb="1">
      <t>ハシラ</t>
    </rPh>
    <rPh sb="1" eb="2">
      <t>マ</t>
    </rPh>
    <rPh sb="3" eb="5">
      <t>ホウカイ</t>
    </rPh>
    <rPh sb="5" eb="7">
      <t>ケイシキ</t>
    </rPh>
    <phoneticPr fontId="2"/>
  </si>
  <si>
    <t>躯体に0.3mmを超えるひび割れが、梁中央部に見られた。</t>
    <rPh sb="0" eb="2">
      <t>クタイ</t>
    </rPh>
    <rPh sb="18" eb="19">
      <t>ハリ</t>
    </rPh>
    <rPh sb="19" eb="21">
      <t>チュウオウ</t>
    </rPh>
    <rPh sb="21" eb="22">
      <t>ブ</t>
    </rPh>
    <rPh sb="23" eb="24">
      <t>ミ</t>
    </rPh>
    <phoneticPr fontId="2"/>
  </si>
  <si>
    <t>発錆状況は、調査した全ての柱において錆なしであった。</t>
    <rPh sb="10" eb="11">
      <t>スベ</t>
    </rPh>
    <rPh sb="13" eb="14">
      <t>ハシラ</t>
    </rPh>
    <phoneticPr fontId="2"/>
  </si>
  <si>
    <t>帯筋フック形状は、調査した柱3箇所中1箇所が90度であり、2箇所は135度であった。</t>
    <rPh sb="9" eb="11">
      <t>チョウサ</t>
    </rPh>
    <rPh sb="13" eb="14">
      <t>ハシラ</t>
    </rPh>
    <rPh sb="15" eb="17">
      <t>カショ</t>
    </rPh>
    <rPh sb="17" eb="18">
      <t>チュウ</t>
    </rPh>
    <rPh sb="19" eb="21">
      <t>カショ</t>
    </rPh>
    <rPh sb="30" eb="32">
      <t>カショ</t>
    </rPh>
    <rPh sb="36" eb="37">
      <t>ド</t>
    </rPh>
    <phoneticPr fontId="2"/>
  </si>
  <si>
    <t>経年による標準深度を上回る中性化が、</t>
  </si>
  <si>
    <t>今回調査した壁の一部に見られた。</t>
  </si>
  <si>
    <t>中性化深度は、標準深度20.3mm、</t>
  </si>
  <si>
    <t>実測値最大深度25.0mmであった。</t>
  </si>
  <si>
    <t>構造種別・階数</t>
    <rPh sb="0" eb="2">
      <t>コウゾウ</t>
    </rPh>
    <rPh sb="2" eb="4">
      <t>シュベツ</t>
    </rPh>
    <rPh sb="5" eb="7">
      <t>カイスウ</t>
    </rPh>
    <phoneticPr fontId="2"/>
  </si>
  <si>
    <r>
      <t xml:space="preserve">210 </t>
    </r>
    <r>
      <rPr>
        <sz val="11"/>
        <rFont val="ＭＳ Ｐゴシック"/>
        <family val="3"/>
        <charset val="128"/>
      </rPr>
      <t>kgf</t>
    </r>
    <r>
      <rPr>
        <sz val="11"/>
        <rFont val="ＭＳ Ｐゴシック"/>
        <family val="3"/>
        <charset val="128"/>
      </rPr>
      <t>/</t>
    </r>
    <r>
      <rPr>
        <sz val="11"/>
        <rFont val="ＭＳ Ｐゴシック"/>
        <family val="3"/>
        <charset val="128"/>
      </rPr>
      <t>cm</t>
    </r>
    <r>
      <rPr>
        <vertAlign val="superscript"/>
        <sz val="11"/>
        <rFont val="ＭＳ Ｐゴシック"/>
        <family val="3"/>
        <charset val="128"/>
      </rPr>
      <t>２</t>
    </r>
    <phoneticPr fontId="2"/>
  </si>
  <si>
    <r>
      <t xml:space="preserve"> 1階 </t>
    </r>
    <r>
      <rPr>
        <sz val="11"/>
        <rFont val="ＭＳ Ｐゴシック"/>
        <family val="3"/>
        <charset val="128"/>
      </rPr>
      <t xml:space="preserve">21.5  </t>
    </r>
    <r>
      <rPr>
        <sz val="11"/>
        <rFont val="ＭＳ Ｐゴシック"/>
        <family val="3"/>
        <charset val="128"/>
      </rPr>
      <t>N/</t>
    </r>
    <r>
      <rPr>
        <sz val="11"/>
        <rFont val="ＭＳ Ｐゴシック"/>
        <family val="3"/>
        <charset val="128"/>
      </rPr>
      <t>mm</t>
    </r>
    <r>
      <rPr>
        <vertAlign val="superscript"/>
        <sz val="11"/>
        <rFont val="ＭＳ Ｐゴシック"/>
        <family val="3"/>
        <charset val="128"/>
      </rPr>
      <t>２</t>
    </r>
    <phoneticPr fontId="2"/>
  </si>
  <si>
    <r>
      <t xml:space="preserve"> 1階 20.0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N/mm</t>
    </r>
    <r>
      <rPr>
        <vertAlign val="superscript"/>
        <sz val="11"/>
        <rFont val="ＭＳ Ｐゴシック"/>
        <family val="3"/>
        <charset val="128"/>
      </rPr>
      <t>２</t>
    </r>
    <phoneticPr fontId="2"/>
  </si>
  <si>
    <t>単位面積当たりの重量（ｋＮ/㎡）</t>
    <rPh sb="0" eb="2">
      <t>タンイ</t>
    </rPh>
    <rPh sb="2" eb="4">
      <t>メンセキ</t>
    </rPh>
    <rPh sb="4" eb="5">
      <t>ア</t>
    </rPh>
    <rPh sb="8" eb="10">
      <t>ジュウリョウ</t>
    </rPh>
    <phoneticPr fontId="2"/>
  </si>
  <si>
    <t>最大相対沈下量は、Ｘ方向　5mm、1/1000
　　　　　　　　　　　　　 Ｙ方向　4mm、1/1250であった。
建具の開閉、壁のひび割れ等の不具合は、見られなかった。
基礎の検討で、長期柱軸力は設計支持力の範囲内であることが確認できた。</t>
    <rPh sb="0" eb="1">
      <t>サイ</t>
    </rPh>
    <rPh sb="1" eb="2">
      <t>ダイ</t>
    </rPh>
    <rPh sb="2" eb="4">
      <t>ソウタイ</t>
    </rPh>
    <rPh sb="4" eb="6">
      <t>チンカ</t>
    </rPh>
    <rPh sb="6" eb="7">
      <t>リョウ</t>
    </rPh>
    <rPh sb="105" eb="108">
      <t>ハンイナイ</t>
    </rPh>
    <phoneticPr fontId="2"/>
  </si>
  <si>
    <t>当該階より上の重量（ｋＮ）</t>
    <rPh sb="0" eb="2">
      <t>トウガイ</t>
    </rPh>
    <rPh sb="2" eb="3">
      <t>カイ</t>
    </rPh>
    <rPh sb="5" eb="6">
      <t>ウエ</t>
    </rPh>
    <rPh sb="7" eb="9">
      <t>ジュウリョウ</t>
    </rPh>
    <phoneticPr fontId="2"/>
  </si>
  <si>
    <t>-</t>
    <phoneticPr fontId="2"/>
  </si>
  <si>
    <t xml:space="preserve">    昭和55年1月  （築後31年）</t>
    <rPh sb="8" eb="9">
      <t>ネン</t>
    </rPh>
    <rPh sb="10" eb="11">
      <t>ガツ</t>
    </rPh>
    <rPh sb="14" eb="16">
      <t>チクゴ</t>
    </rPh>
    <rPh sb="18" eb="19">
      <t>ネン</t>
    </rPh>
    <phoneticPr fontId="2"/>
  </si>
  <si>
    <t>主　　　　筋</t>
    <rPh sb="0" eb="1">
      <t>シュ</t>
    </rPh>
    <rPh sb="5" eb="6">
      <t>キン</t>
    </rPh>
    <phoneticPr fontId="2"/>
  </si>
  <si>
    <t>帯　筋・壁　筋</t>
    <rPh sb="0" eb="1">
      <t>オビ</t>
    </rPh>
    <rPh sb="2" eb="3">
      <t>キン</t>
    </rPh>
    <rPh sb="4" eb="5">
      <t>カベ</t>
    </rPh>
    <rPh sb="6" eb="7">
      <t>キン</t>
    </rPh>
    <phoneticPr fontId="2"/>
  </si>
  <si>
    <t>外力分布補正係数</t>
  </si>
  <si>
    <t>　　CB:曲柱　　　　　　CWB:曲げそで壁付柱　　
　　CS:せん断柱　　　CWS:せん断そで壁付柱　
　　CSS:極脆性柱　　WCB:曲げ柱型付壁
　　WB:曲げ壁　　　　 WCS:せん断柱型付壁
　　WS:せん断壁　　　B：ブレース</t>
    <rPh sb="17" eb="18">
      <t>マ</t>
    </rPh>
    <rPh sb="21" eb="22">
      <t>カベ</t>
    </rPh>
    <rPh sb="22" eb="23">
      <t>ツキ</t>
    </rPh>
    <rPh sb="23" eb="24">
      <t>ハシラ</t>
    </rPh>
    <rPh sb="45" eb="46">
      <t>ダン</t>
    </rPh>
    <rPh sb="48" eb="49">
      <t>カベ</t>
    </rPh>
    <rPh sb="49" eb="50">
      <t>ツキ</t>
    </rPh>
    <rPh sb="50" eb="51">
      <t>ハシラ</t>
    </rPh>
    <phoneticPr fontId="2"/>
  </si>
  <si>
    <t>1/Ai　：</t>
    <phoneticPr fontId="2"/>
  </si>
  <si>
    <r>
      <t xml:space="preserve">   344 N/mm</t>
    </r>
    <r>
      <rPr>
        <vertAlign val="superscript"/>
        <sz val="11"/>
        <rFont val="ＭＳ Ｐゴシック"/>
        <family val="3"/>
        <charset val="128"/>
      </rPr>
      <t>２</t>
    </r>
    <r>
      <rPr>
        <sz val="11"/>
        <rFont val="ＭＳ Ｐゴシック"/>
        <family val="3"/>
        <charset val="128"/>
      </rPr>
      <t/>
    </r>
    <phoneticPr fontId="2"/>
  </si>
  <si>
    <t>ｺﾝｸﾘｰﾄ強度・ひび割れ等</t>
    <rPh sb="6" eb="8">
      <t>キョウド</t>
    </rPh>
    <rPh sb="9" eb="12">
      <t>ヒビワ</t>
    </rPh>
    <rPh sb="13" eb="14">
      <t>トウ</t>
    </rPh>
    <phoneticPr fontId="2"/>
  </si>
  <si>
    <t>使用鉄筋等</t>
    <rPh sb="0" eb="2">
      <t>シヨウ</t>
    </rPh>
    <rPh sb="2" eb="4">
      <t>テッキン</t>
    </rPh>
    <rPh sb="4" eb="5">
      <t>トウ</t>
    </rPh>
    <phoneticPr fontId="2"/>
  </si>
  <si>
    <t>コンクリートの中性化等</t>
    <rPh sb="7" eb="9">
      <t>チュウセイ</t>
    </rPh>
    <rPh sb="9" eb="10">
      <t>カ</t>
    </rPh>
    <rPh sb="10" eb="11">
      <t>トウ</t>
    </rPh>
    <phoneticPr fontId="2"/>
  </si>
  <si>
    <t>不同沈下等</t>
    <rPh sb="0" eb="2">
      <t>フドウ</t>
    </rPh>
    <rPh sb="2" eb="4">
      <t>チンカ</t>
    </rPh>
    <rPh sb="4" eb="5">
      <t>トウ</t>
    </rPh>
    <phoneticPr fontId="2"/>
  </si>
  <si>
    <t>非構造部材・付属工作物等</t>
    <rPh sb="0" eb="1">
      <t>ヒ</t>
    </rPh>
    <rPh sb="1" eb="3">
      <t>コウゾウ</t>
    </rPh>
    <rPh sb="3" eb="5">
      <t>ブザイ</t>
    </rPh>
    <rPh sb="6" eb="8">
      <t>フゾク</t>
    </rPh>
    <rPh sb="8" eb="10">
      <t>コウサク</t>
    </rPh>
    <rPh sb="10" eb="11">
      <t>ブツ</t>
    </rPh>
    <rPh sb="11" eb="12">
      <t>トウ</t>
    </rPh>
    <phoneticPr fontId="2"/>
  </si>
  <si>
    <t>現地調査</t>
    <rPh sb="0" eb="2">
      <t>ゲンチ</t>
    </rPh>
    <rPh sb="2" eb="4">
      <t>チョウサ</t>
    </rPh>
    <phoneticPr fontId="2"/>
  </si>
  <si>
    <t>耐震性能・現状</t>
    <rPh sb="0" eb="2">
      <t>タイシン</t>
    </rPh>
    <rPh sb="2" eb="4">
      <t>セイノウ</t>
    </rPh>
    <rPh sb="5" eb="7">
      <t>ゲンジョウ</t>
    </rPh>
    <phoneticPr fontId="2"/>
  </si>
  <si>
    <t>･</t>
    <phoneticPr fontId="2"/>
  </si>
  <si>
    <t>200厚のRC耐震壁を1箇所新設し、耐震壁付きラーメン構造とする、</t>
    <rPh sb="3" eb="4">
      <t>アツ</t>
    </rPh>
    <rPh sb="7" eb="9">
      <t>タイシン</t>
    </rPh>
    <rPh sb="9" eb="10">
      <t>カベ</t>
    </rPh>
    <rPh sb="12" eb="14">
      <t>カショ</t>
    </rPh>
    <rPh sb="14" eb="16">
      <t>シンセツ</t>
    </rPh>
    <rPh sb="18" eb="20">
      <t>タイシン</t>
    </rPh>
    <rPh sb="20" eb="21">
      <t>カベ</t>
    </rPh>
    <rPh sb="21" eb="22">
      <t>ツ</t>
    </rPh>
    <rPh sb="27" eb="29">
      <t>コウゾウ</t>
    </rPh>
    <phoneticPr fontId="2"/>
  </si>
  <si>
    <t>補強は不要</t>
    <rPh sb="0" eb="2">
      <t>ホキョウ</t>
    </rPh>
    <rPh sb="3" eb="5">
      <t>フヨウ</t>
    </rPh>
    <phoneticPr fontId="2"/>
  </si>
  <si>
    <t>Is値は、判定値を下回る結果であった。</t>
    <rPh sb="2" eb="3">
      <t>チ</t>
    </rPh>
    <rPh sb="5" eb="7">
      <t>ハンテイ</t>
    </rPh>
    <rPh sb="7" eb="8">
      <t>チ</t>
    </rPh>
    <rPh sb="9" eb="10">
      <t>シタ</t>
    </rPh>
    <rPh sb="12" eb="14">
      <t>ケッカ</t>
    </rPh>
    <phoneticPr fontId="2"/>
  </si>
  <si>
    <t>補強が必要である</t>
    <rPh sb="0" eb="2">
      <t>ホキョウ</t>
    </rPh>
    <rPh sb="3" eb="5">
      <t>ヒツヨウ</t>
    </rPh>
    <phoneticPr fontId="2"/>
  </si>
  <si>
    <t>現　状（再診断値）</t>
    <rPh sb="0" eb="3">
      <t>ゲンジョウ</t>
    </rPh>
    <rPh sb="4" eb="5">
      <t>サイ</t>
    </rPh>
    <rPh sb="5" eb="7">
      <t>シンダン</t>
    </rPh>
    <rPh sb="7" eb="8">
      <t>チ</t>
    </rPh>
    <phoneticPr fontId="2"/>
  </si>
  <si>
    <t>1.40
2.40</t>
    <phoneticPr fontId="2"/>
  </si>
  <si>
    <t>CB,CWB</t>
    <phoneticPr fontId="2"/>
  </si>
  <si>
    <t>(4)式</t>
    <phoneticPr fontId="2"/>
  </si>
  <si>
    <t>CB,WCS</t>
    <phoneticPr fontId="2"/>
  </si>
  <si>
    <t>使用コンクリート強度はFc=21.0N/mm^2</t>
    <rPh sb="0" eb="2">
      <t>シヨウ</t>
    </rPh>
    <rPh sb="8" eb="10">
      <t>キョウド</t>
    </rPh>
    <phoneticPr fontId="2"/>
  </si>
  <si>
    <t>適  用  基  準</t>
    <rPh sb="0" eb="1">
      <t>テキ</t>
    </rPh>
    <rPh sb="3" eb="4">
      <t>ヨウ</t>
    </rPh>
    <rPh sb="6" eb="7">
      <t>モト</t>
    </rPh>
    <rPh sb="9" eb="10">
      <t>ジュン</t>
    </rPh>
    <phoneticPr fontId="2"/>
  </si>
  <si>
    <t>参  考  文  献</t>
    <phoneticPr fontId="2"/>
  </si>
  <si>
    <t>判  定  基  準</t>
    <rPh sb="0" eb="1">
      <t>ハン</t>
    </rPh>
    <rPh sb="3" eb="4">
      <t>サダム</t>
    </rPh>
    <rPh sb="6" eb="7">
      <t>モト</t>
    </rPh>
    <rPh sb="9" eb="10">
      <t>ジュン</t>
    </rPh>
    <phoneticPr fontId="2"/>
  </si>
  <si>
    <t>崩  壊  形  式</t>
    <rPh sb="0" eb="1">
      <t>クズレ</t>
    </rPh>
    <rPh sb="3" eb="4">
      <t>カイ</t>
    </rPh>
    <rPh sb="6" eb="7">
      <t>ケイ</t>
    </rPh>
    <rPh sb="9" eb="10">
      <t>シキ</t>
    </rPh>
    <phoneticPr fontId="2"/>
  </si>
  <si>
    <t>所  在  地</t>
    <rPh sb="0" eb="1">
      <t>ショ</t>
    </rPh>
    <rPh sb="3" eb="4">
      <t>ザイ</t>
    </rPh>
    <rPh sb="6" eb="7">
      <t>チ</t>
    </rPh>
    <phoneticPr fontId="2"/>
  </si>
  <si>
    <t>設計基準強度</t>
    <phoneticPr fontId="2"/>
  </si>
  <si>
    <t>施  設  名</t>
    <rPh sb="0" eb="1">
      <t>シ</t>
    </rPh>
    <rPh sb="3" eb="4">
      <t>セツ</t>
    </rPh>
    <rPh sb="6" eb="7">
      <t>メイ</t>
    </rPh>
    <phoneticPr fontId="2"/>
  </si>
  <si>
    <t>建  設  年</t>
    <rPh sb="0" eb="1">
      <t>ケン</t>
    </rPh>
    <rPh sb="3" eb="4">
      <t>セツ</t>
    </rPh>
    <rPh sb="6" eb="7">
      <t>ネン</t>
    </rPh>
    <phoneticPr fontId="2"/>
  </si>
  <si>
    <t>鉄   筋</t>
    <rPh sb="0" eb="1">
      <t>テツ</t>
    </rPh>
    <rPh sb="4" eb="5">
      <t>スジ</t>
    </rPh>
    <phoneticPr fontId="2"/>
  </si>
  <si>
    <t>準  備  計  算</t>
    <rPh sb="0" eb="1">
      <t>ジュン</t>
    </rPh>
    <rPh sb="3" eb="4">
      <t>ソナエ</t>
    </rPh>
    <rPh sb="6" eb="7">
      <t>ケイ</t>
    </rPh>
    <rPh sb="9" eb="10">
      <t>ザン</t>
    </rPh>
    <phoneticPr fontId="2"/>
  </si>
  <si>
    <t>構 造 形 式</t>
    <rPh sb="0" eb="1">
      <t>カマエ</t>
    </rPh>
    <rPh sb="2" eb="3">
      <t>ヅクリ</t>
    </rPh>
    <rPh sb="4" eb="5">
      <t>ケイ</t>
    </rPh>
    <rPh sb="6" eb="7">
      <t>シキ</t>
    </rPh>
    <phoneticPr fontId="2"/>
  </si>
  <si>
    <t>診 断 強 度</t>
    <rPh sb="0" eb="1">
      <t>ミ</t>
    </rPh>
    <rPh sb="2" eb="3">
      <t>ダン</t>
    </rPh>
    <rPh sb="4" eb="5">
      <t>ツヨシ</t>
    </rPh>
    <rPh sb="6" eb="7">
      <t>ド</t>
    </rPh>
    <phoneticPr fontId="2"/>
  </si>
  <si>
    <t>鉄筋コンクリート造　　　平屋建</t>
    <rPh sb="8" eb="9">
      <t>ゾウ</t>
    </rPh>
    <rPh sb="12" eb="14">
      <t>ヒラヤ</t>
    </rPh>
    <rPh sb="14" eb="15">
      <t>タ</t>
    </rPh>
    <phoneticPr fontId="2"/>
  </si>
  <si>
    <t>地盤指標 (一般地域)＝1.0</t>
    <phoneticPr fontId="2"/>
  </si>
  <si>
    <r>
      <t>Eo×G×SD</t>
    </r>
    <r>
      <rPr>
        <sz val="11"/>
        <rFont val="ＭＳ Ｐゴシック"/>
        <family val="3"/>
        <charset val="128"/>
      </rPr>
      <t>×Ｔ</t>
    </r>
    <phoneticPr fontId="2"/>
  </si>
  <si>
    <t>Ctu･SD=</t>
    <phoneticPr fontId="2"/>
  </si>
  <si>
    <t>(1/Ai)*(Qu/Σwi)*SD</t>
    <phoneticPr fontId="2"/>
  </si>
  <si>
    <t>Is</t>
    <phoneticPr fontId="2"/>
  </si>
  <si>
    <r>
      <t>Ｃ</t>
    </r>
    <r>
      <rPr>
        <b/>
        <vertAlign val="subscript"/>
        <sz val="10"/>
        <rFont val="ＭＳ Ｐゴシック"/>
        <family val="3"/>
        <charset val="128"/>
      </rPr>
      <t>ＴU</t>
    </r>
    <r>
      <rPr>
        <b/>
        <sz val="10"/>
        <rFont val="ＭＳ Ｐゴシック"/>
        <family val="3"/>
        <charset val="128"/>
      </rPr>
      <t>・Ｓ</t>
    </r>
    <r>
      <rPr>
        <b/>
        <vertAlign val="subscript"/>
        <sz val="10"/>
        <rFont val="ＭＳ Ｐゴシック"/>
        <family val="3"/>
        <charset val="128"/>
      </rPr>
      <t>Ｄ</t>
    </r>
    <r>
      <rPr>
        <b/>
        <vertAlign val="subscript"/>
        <sz val="20"/>
        <rFont val="ＭＳ Ｐゴシック"/>
        <family val="3"/>
        <charset val="128"/>
      </rPr>
      <t/>
    </r>
    <phoneticPr fontId="2"/>
  </si>
  <si>
    <r>
      <t>Ｃ</t>
    </r>
    <r>
      <rPr>
        <b/>
        <vertAlign val="subscript"/>
        <sz val="10"/>
        <rFont val="ＭＳ Ｐゴシック"/>
        <family val="3"/>
        <charset val="128"/>
      </rPr>
      <t>ＴU</t>
    </r>
    <r>
      <rPr>
        <b/>
        <sz val="10"/>
        <rFont val="ＭＳ Ｐゴシック"/>
        <family val="3"/>
        <charset val="128"/>
      </rPr>
      <t>・Ｓ</t>
    </r>
    <r>
      <rPr>
        <b/>
        <vertAlign val="subscript"/>
        <sz val="10"/>
        <rFont val="ＭＳ Ｐゴシック"/>
        <family val="3"/>
        <charset val="128"/>
      </rPr>
      <t>Ｄ</t>
    </r>
    <r>
      <rPr>
        <b/>
        <vertAlign val="subscript"/>
        <sz val="20"/>
        <rFont val="ＭＳ Ｐゴシック"/>
        <family val="3"/>
        <charset val="128"/>
      </rPr>
      <t/>
    </r>
    <phoneticPr fontId="2"/>
  </si>
  <si>
    <t>構造耐震判定指標</t>
    <phoneticPr fontId="2"/>
  </si>
  <si>
    <t xml:space="preserve">建 築 面 積 </t>
    <rPh sb="0" eb="1">
      <t>ケン</t>
    </rPh>
    <rPh sb="2" eb="3">
      <t>チク</t>
    </rPh>
    <rPh sb="4" eb="5">
      <t>メン</t>
    </rPh>
    <rPh sb="6" eb="7">
      <t>セキ</t>
    </rPh>
    <phoneticPr fontId="2"/>
  </si>
  <si>
    <t xml:space="preserve"> ㎡</t>
    <phoneticPr fontId="2"/>
  </si>
  <si>
    <t>補強後はIs＝1.43＞0.70となり、判定値を満足する。</t>
    <rPh sb="0" eb="2">
      <t>ホキョウ</t>
    </rPh>
    <rPh sb="2" eb="3">
      <t>ゴ</t>
    </rPh>
    <rPh sb="20" eb="22">
      <t>ハンテイ</t>
    </rPh>
    <rPh sb="22" eb="23">
      <t>チ</t>
    </rPh>
    <rPh sb="24" eb="26">
      <t>マンゾク</t>
    </rPh>
    <phoneticPr fontId="2"/>
  </si>
  <si>
    <r>
      <t>地域指標＝</t>
    </r>
    <r>
      <rPr>
        <b/>
        <sz val="11"/>
        <rFont val="ＭＳ Ｐゴシック"/>
        <family val="3"/>
        <charset val="128"/>
      </rPr>
      <t>1.0</t>
    </r>
    <phoneticPr fontId="2"/>
  </si>
  <si>
    <t>Iso ≧</t>
    <phoneticPr fontId="2"/>
  </si>
  <si>
    <t>補　強　後</t>
    <rPh sb="0" eb="3">
      <t>ホキョウ</t>
    </rPh>
    <rPh sb="4" eb="5">
      <t>ゴ</t>
    </rPh>
    <phoneticPr fontId="2"/>
  </si>
  <si>
    <t>補強後</t>
    <rPh sb="0" eb="2">
      <t>ホキョウ</t>
    </rPh>
    <rPh sb="2" eb="3">
      <t>ゴ</t>
    </rPh>
    <phoneticPr fontId="2"/>
  </si>
  <si>
    <t xml:space="preserve">         〇〇中学校　校舎⑩棟　　耐震改修設計　 総括表 （2次診断）　　　　　　　　　　　　　　　　　　　　　　　　　　　　　　　　　　　診断者：＊＊＊構造設計(株)、熊本一郎</t>
    <rPh sb="11" eb="14">
      <t>チュウガッコウ</t>
    </rPh>
    <rPh sb="15" eb="17">
      <t>コウシャ</t>
    </rPh>
    <rPh sb="18" eb="19">
      <t>ムネ</t>
    </rPh>
    <rPh sb="21" eb="23">
      <t>タイシン</t>
    </rPh>
    <rPh sb="23" eb="25">
      <t>カイシュウ</t>
    </rPh>
    <rPh sb="25" eb="27">
      <t>セッケイ</t>
    </rPh>
    <rPh sb="29" eb="31">
      <t>ソウカツ</t>
    </rPh>
    <rPh sb="31" eb="32">
      <t>オモテ</t>
    </rPh>
    <rPh sb="74" eb="77">
      <t>シンダンシャ</t>
    </rPh>
    <rPh sb="81" eb="83">
      <t>コウゾウ</t>
    </rPh>
    <rPh sb="83" eb="85">
      <t>セッケイ</t>
    </rPh>
    <rPh sb="85" eb="88">
      <t>カブ</t>
    </rPh>
    <rPh sb="89" eb="91">
      <t>クマモト</t>
    </rPh>
    <rPh sb="91" eb="93">
      <t>イチロウ</t>
    </rPh>
    <phoneticPr fontId="2"/>
  </si>
  <si>
    <t>〇〇中学校　校舎⑩棟</t>
    <rPh sb="2" eb="3">
      <t>チュウ</t>
    </rPh>
    <rPh sb="3" eb="5">
      <t>ガッコウ</t>
    </rPh>
    <rPh sb="6" eb="8">
      <t>コウシャ</t>
    </rPh>
    <rPh sb="9" eb="10">
      <t>トウ</t>
    </rPh>
    <phoneticPr fontId="2"/>
  </si>
  <si>
    <r>
      <t>C</t>
    </r>
    <r>
      <rPr>
        <b/>
        <vertAlign val="subscript"/>
        <sz val="14"/>
        <rFont val="ＭＳ Ｐゴシック"/>
        <family val="3"/>
        <charset val="128"/>
      </rPr>
      <t>TU</t>
    </r>
    <r>
      <rPr>
        <b/>
        <sz val="14"/>
        <rFont val="ＭＳ Ｐゴシック"/>
        <family val="3"/>
        <charset val="128"/>
      </rPr>
      <t>･S</t>
    </r>
    <r>
      <rPr>
        <b/>
        <vertAlign val="subscript"/>
        <sz val="14"/>
        <rFont val="ＭＳ Ｐゴシック"/>
        <family val="3"/>
        <charset val="128"/>
      </rPr>
      <t xml:space="preserve">D    </t>
    </r>
    <r>
      <rPr>
        <b/>
        <sz val="14"/>
        <rFont val="ＭＳ Ｐゴシック"/>
        <family val="3"/>
        <charset val="128"/>
      </rPr>
      <t>≧</t>
    </r>
    <phoneticPr fontId="2"/>
  </si>
  <si>
    <t>熊本県熊本市中央区〇〇1丁目1番1号</t>
    <rPh sb="0" eb="3">
      <t>クマモトケン</t>
    </rPh>
    <rPh sb="3" eb="6">
      <t>クマモトシ</t>
    </rPh>
    <rPh sb="6" eb="9">
      <t>チュウオウク</t>
    </rPh>
    <rPh sb="12" eb="14">
      <t>チョウメ</t>
    </rPh>
    <rPh sb="15" eb="16">
      <t>バン</t>
    </rPh>
    <rPh sb="17" eb="18">
      <t>ゴウ</t>
    </rPh>
    <phoneticPr fontId="2"/>
  </si>
  <si>
    <t>延 床 面 積</t>
    <rPh sb="0" eb="1">
      <t>ノ</t>
    </rPh>
    <rPh sb="2" eb="3">
      <t>ユカ</t>
    </rPh>
    <rPh sb="4" eb="5">
      <t>メン</t>
    </rPh>
    <rPh sb="6" eb="7">
      <t>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</si>
</sst>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00"/>
    <numFmt numFmtId="177" formatCode="0.0_ "/>
    <numFmt numFmtId="178" formatCode="0.000_ "/>
    <numFmt numFmtId="179" formatCode="0_ "/>
    <numFmt numFmtId="180" formatCode="0.00_);\(0.00\)"/>
    <numFmt numFmtId="181" formatCode="0.E+00"/>
    <numFmt numFmtId="182" formatCode="0.0_);[Red]\(0.0\)"/>
    <numFmt numFmtId="183" formatCode="0.00_);[Red]\(0.00\)"/>
    <numFmt numFmtId="184" formatCode="0.00_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vertAlign val="subscript"/>
      <sz val="12"/>
      <name val="ＭＳ Ｐゴシック"/>
      <family val="3"/>
      <charset val="128"/>
    </font>
    <font>
      <vertAlign val="subscript"/>
      <sz val="9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vertAlign val="subscript"/>
      <sz val="10"/>
      <name val="ＭＳ Ｐゴシック"/>
      <family val="3"/>
      <charset val="128"/>
    </font>
    <font>
      <b/>
      <vertAlign val="subscript"/>
      <sz val="20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b/>
      <vertAlign val="subscript"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29">
    <xf numFmtId="0" fontId="0" fillId="0" borderId="0" xfId="0"/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0" xfId="0" applyFont="1" applyBorder="1"/>
    <xf numFmtId="0" fontId="1" fillId="0" borderId="12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0" borderId="13" xfId="0" applyFont="1" applyBorder="1"/>
    <xf numFmtId="0" fontId="1" fillId="0" borderId="4" xfId="0" applyFont="1" applyBorder="1"/>
    <xf numFmtId="0" fontId="1" fillId="0" borderId="14" xfId="0" applyFont="1" applyBorder="1"/>
    <xf numFmtId="0" fontId="1" fillId="0" borderId="9" xfId="0" applyFont="1" applyBorder="1" applyAlignment="1">
      <alignment horizontal="right"/>
    </xf>
    <xf numFmtId="0" fontId="1" fillId="0" borderId="15" xfId="0" applyFont="1" applyBorder="1" applyAlignment="1">
      <alignment horizontal="right" vertical="center"/>
    </xf>
    <xf numFmtId="0" fontId="1" fillId="0" borderId="0" xfId="0" applyFont="1" applyFill="1" applyBorder="1"/>
    <xf numFmtId="0" fontId="1" fillId="0" borderId="0" xfId="0" applyFont="1" applyFill="1"/>
    <xf numFmtId="0" fontId="1" fillId="0" borderId="15" xfId="0" applyFont="1" applyBorder="1" applyAlignment="1">
      <alignment horizontal="right" vertical="center" indent="1"/>
    </xf>
    <xf numFmtId="0" fontId="1" fillId="0" borderId="13" xfId="0" applyFont="1" applyBorder="1" applyAlignment="1">
      <alignment horizontal="right"/>
    </xf>
    <xf numFmtId="0" fontId="11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4" xfId="0" applyFont="1" applyFill="1" applyBorder="1" applyAlignment="1">
      <alignment vertical="center"/>
    </xf>
    <xf numFmtId="0" fontId="0" fillId="0" borderId="9" xfId="0" applyFont="1" applyBorder="1" applyAlignment="1">
      <alignment horizontal="right"/>
    </xf>
    <xf numFmtId="0" fontId="0" fillId="0" borderId="10" xfId="0" applyFont="1" applyBorder="1"/>
    <xf numFmtId="0" fontId="0" fillId="0" borderId="11" xfId="0" applyFont="1" applyBorder="1"/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0" xfId="0" applyFont="1"/>
    <xf numFmtId="0" fontId="0" fillId="0" borderId="0" xfId="0" applyFont="1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/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6" xfId="0" applyFont="1" applyBorder="1"/>
    <xf numFmtId="0" fontId="0" fillId="0" borderId="17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5" xfId="0" applyFill="1" applyBorder="1" applyAlignment="1">
      <alignment horizontal="left" vertical="top"/>
    </xf>
    <xf numFmtId="0" fontId="0" fillId="0" borderId="0" xfId="0" applyFill="1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0" xfId="0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19" xfId="0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0" fillId="0" borderId="13" xfId="0" applyBorder="1" applyAlignment="1">
      <alignment horizontal="right" vertical="center"/>
    </xf>
    <xf numFmtId="0" fontId="0" fillId="0" borderId="19" xfId="0" applyFill="1" applyBorder="1" applyAlignment="1">
      <alignment vertical="top" wrapText="1"/>
    </xf>
    <xf numFmtId="0" fontId="0" fillId="0" borderId="0" xfId="0" applyBorder="1" applyAlignment="1"/>
    <xf numFmtId="0" fontId="0" fillId="0" borderId="19" xfId="0" applyFont="1" applyBorder="1" applyAlignment="1"/>
    <xf numFmtId="0" fontId="0" fillId="0" borderId="0" xfId="0" applyBorder="1"/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6" fillId="2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184" fontId="0" fillId="0" borderId="24" xfId="0" applyNumberFormat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1" fillId="0" borderId="31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2" fontId="0" fillId="0" borderId="7" xfId="0" applyNumberFormat="1" applyFont="1" applyBorder="1" applyAlignment="1">
      <alignment horizontal="center" vertical="center" wrapText="1"/>
    </xf>
    <xf numFmtId="2" fontId="0" fillId="0" borderId="28" xfId="0" applyNumberFormat="1" applyFon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 wrapText="1"/>
    </xf>
    <xf numFmtId="180" fontId="4" fillId="4" borderId="33" xfId="0" applyNumberFormat="1" applyFont="1" applyFill="1" applyBorder="1" applyAlignment="1">
      <alignment horizontal="center" vertical="center"/>
    </xf>
    <xf numFmtId="180" fontId="4" fillId="4" borderId="34" xfId="0" applyNumberFormat="1" applyFont="1" applyFill="1" applyBorder="1" applyAlignment="1">
      <alignment horizontal="center" vertical="center"/>
    </xf>
    <xf numFmtId="180" fontId="4" fillId="4" borderId="35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13" fillId="0" borderId="0" xfId="0" applyFont="1" applyAlignment="1"/>
    <xf numFmtId="0" fontId="13" fillId="0" borderId="10" xfId="0" applyFont="1" applyBorder="1" applyAlignment="1"/>
    <xf numFmtId="0" fontId="0" fillId="0" borderId="22" xfId="0" applyBorder="1" applyAlignment="1">
      <alignment horizontal="right" vertical="center"/>
    </xf>
    <xf numFmtId="0" fontId="1" fillId="0" borderId="36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0" xfId="0" applyFont="1" applyAlignment="1">
      <alignment vertical="top"/>
    </xf>
    <xf numFmtId="0" fontId="6" fillId="3" borderId="26" xfId="0" applyFont="1" applyFill="1" applyBorder="1" applyAlignment="1">
      <alignment vertical="center"/>
    </xf>
    <xf numFmtId="0" fontId="1" fillId="0" borderId="7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1" fillId="0" borderId="22" xfId="0" applyFont="1" applyBorder="1" applyAlignment="1">
      <alignment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45" xfId="0" applyNumberFormat="1" applyFont="1" applyBorder="1" applyAlignment="1">
      <alignment horizontal="center" vertical="center"/>
    </xf>
    <xf numFmtId="0" fontId="11" fillId="0" borderId="4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8" fillId="4" borderId="43" xfId="0" applyFont="1" applyFill="1" applyBorder="1" applyAlignment="1">
      <alignment horizontal="center" vertical="center"/>
    </xf>
    <xf numFmtId="183" fontId="6" fillId="0" borderId="59" xfId="0" applyNumberFormat="1" applyFont="1" applyBorder="1" applyAlignment="1">
      <alignment horizontal="center" vertical="center" wrapText="1"/>
    </xf>
    <xf numFmtId="183" fontId="6" fillId="0" borderId="59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8" fillId="4" borderId="44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179" fontId="1" fillId="0" borderId="45" xfId="0" applyNumberFormat="1" applyFont="1" applyBorder="1" applyAlignment="1">
      <alignment horizontal="center" vertical="center"/>
    </xf>
    <xf numFmtId="177" fontId="0" fillId="0" borderId="45" xfId="0" applyNumberFormat="1" applyFont="1" applyBorder="1" applyAlignment="1">
      <alignment horizontal="center" vertical="center"/>
    </xf>
    <xf numFmtId="177" fontId="0" fillId="0" borderId="46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wrapText="1"/>
    </xf>
    <xf numFmtId="182" fontId="6" fillId="0" borderId="59" xfId="0" applyNumberFormat="1" applyFont="1" applyBorder="1" applyAlignment="1">
      <alignment horizontal="center" vertical="center" wrapText="1"/>
    </xf>
    <xf numFmtId="182" fontId="6" fillId="0" borderId="59" xfId="0" applyNumberFormat="1" applyFont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178" fontId="1" fillId="0" borderId="4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textRotation="255"/>
    </xf>
    <xf numFmtId="0" fontId="6" fillId="3" borderId="2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6" fillId="0" borderId="57" xfId="0" applyFont="1" applyBorder="1" applyAlignment="1">
      <alignment horizontal="center" vertical="center"/>
    </xf>
    <xf numFmtId="2" fontId="1" fillId="0" borderId="62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2" fontId="0" fillId="0" borderId="45" xfId="0" applyNumberFormat="1" applyFont="1" applyBorder="1" applyAlignment="1">
      <alignment horizontal="center" vertical="center"/>
    </xf>
    <xf numFmtId="2" fontId="0" fillId="0" borderId="46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 wrapText="1"/>
    </xf>
    <xf numFmtId="2" fontId="0" fillId="0" borderId="28" xfId="0" applyNumberFormat="1" applyFont="1" applyBorder="1" applyAlignment="1">
      <alignment horizontal="center" vertical="center"/>
    </xf>
    <xf numFmtId="184" fontId="6" fillId="0" borderId="33" xfId="0" applyNumberFormat="1" applyFont="1" applyBorder="1" applyAlignment="1">
      <alignment horizontal="center" vertical="center"/>
    </xf>
    <xf numFmtId="184" fontId="6" fillId="0" borderId="35" xfId="0" applyNumberFormat="1" applyFont="1" applyBorder="1" applyAlignment="1">
      <alignment horizontal="center" vertical="center"/>
    </xf>
    <xf numFmtId="177" fontId="1" fillId="0" borderId="45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left" vertical="center"/>
    </xf>
    <xf numFmtId="0" fontId="1" fillId="0" borderId="73" xfId="0" applyFont="1" applyBorder="1" applyAlignment="1">
      <alignment horizontal="left" vertical="center"/>
    </xf>
    <xf numFmtId="182" fontId="6" fillId="0" borderId="77" xfId="0" applyNumberFormat="1" applyFont="1" applyBorder="1" applyAlignment="1">
      <alignment horizontal="center" vertical="center"/>
    </xf>
    <xf numFmtId="178" fontId="0" fillId="0" borderId="45" xfId="0" applyNumberFormat="1" applyFont="1" applyBorder="1" applyAlignment="1">
      <alignment horizontal="center" vertical="center"/>
    </xf>
    <xf numFmtId="178" fontId="0" fillId="0" borderId="46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181" fontId="1" fillId="0" borderId="4" xfId="0" applyNumberFormat="1" applyFont="1" applyBorder="1" applyAlignment="1">
      <alignment horizontal="left" vertical="center"/>
    </xf>
    <xf numFmtId="2" fontId="1" fillId="0" borderId="7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left" vertical="center" wrapText="1" shrinkToFit="1"/>
    </xf>
    <xf numFmtId="0" fontId="10" fillId="0" borderId="12" xfId="0" applyFont="1" applyBorder="1" applyAlignment="1">
      <alignment horizontal="left" vertical="center" wrapText="1" shrinkToFit="1"/>
    </xf>
    <xf numFmtId="0" fontId="10" fillId="0" borderId="17" xfId="0" applyFont="1" applyBorder="1" applyAlignment="1">
      <alignment horizontal="left" vertical="center" wrapText="1" shrinkToFit="1"/>
    </xf>
    <xf numFmtId="0" fontId="10" fillId="0" borderId="4" xfId="0" applyFont="1" applyBorder="1" applyAlignment="1">
      <alignment horizontal="left" vertical="center" wrapText="1" shrinkToFit="1"/>
    </xf>
    <xf numFmtId="0" fontId="10" fillId="0" borderId="14" xfId="0" applyFont="1" applyBorder="1" applyAlignment="1">
      <alignment horizontal="left" vertical="center" wrapText="1" shrinkToFit="1"/>
    </xf>
    <xf numFmtId="178" fontId="1" fillId="0" borderId="6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19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3" fillId="0" borderId="38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64" xfId="0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 indent="1"/>
    </xf>
    <xf numFmtId="0" fontId="1" fillId="0" borderId="17" xfId="0" applyFont="1" applyBorder="1" applyAlignment="1">
      <alignment horizontal="left" vertical="center" indent="1"/>
    </xf>
    <xf numFmtId="0" fontId="1" fillId="0" borderId="76" xfId="0" applyFont="1" applyBorder="1" applyAlignment="1">
      <alignment horizontal="left" vertical="center" indent="1"/>
    </xf>
    <xf numFmtId="2" fontId="1" fillId="0" borderId="56" xfId="0" applyNumberFormat="1" applyFont="1" applyBorder="1" applyAlignment="1">
      <alignment horizontal="center" vertical="center"/>
    </xf>
    <xf numFmtId="2" fontId="4" fillId="5" borderId="9" xfId="0" applyNumberFormat="1" applyFont="1" applyFill="1" applyBorder="1" applyAlignment="1">
      <alignment horizontal="right" vertical="center"/>
    </xf>
    <xf numFmtId="2" fontId="4" fillId="5" borderId="13" xfId="0" applyNumberFormat="1" applyFont="1" applyFill="1" applyBorder="1" applyAlignment="1">
      <alignment horizontal="right" vertical="center"/>
    </xf>
    <xf numFmtId="2" fontId="4" fillId="5" borderId="10" xfId="0" applyNumberFormat="1" applyFont="1" applyFill="1" applyBorder="1" applyAlignment="1">
      <alignment horizontal="left" vertical="center"/>
    </xf>
    <xf numFmtId="2" fontId="4" fillId="5" borderId="4" xfId="0" applyNumberFormat="1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 indent="1"/>
    </xf>
    <xf numFmtId="0" fontId="1" fillId="0" borderId="63" xfId="0" applyFont="1" applyBorder="1" applyAlignment="1">
      <alignment horizontal="left" vertical="center" indent="1"/>
    </xf>
    <xf numFmtId="0" fontId="0" fillId="0" borderId="24" xfId="0" applyBorder="1" applyAlignment="1">
      <alignment horizontal="left" vertical="center" shrinkToFit="1"/>
    </xf>
    <xf numFmtId="0" fontId="1" fillId="0" borderId="22" xfId="0" applyFont="1" applyBorder="1" applyAlignment="1">
      <alignment horizontal="left" vertical="center" shrinkToFit="1"/>
    </xf>
    <xf numFmtId="0" fontId="1" fillId="0" borderId="23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2" fontId="1" fillId="0" borderId="24" xfId="0" applyNumberFormat="1" applyFont="1" applyBorder="1" applyAlignment="1">
      <alignment vertical="center" shrinkToFit="1"/>
    </xf>
    <xf numFmtId="2" fontId="1" fillId="0" borderId="22" xfId="0" applyNumberFormat="1" applyFont="1" applyBorder="1" applyAlignment="1">
      <alignment vertical="center" shrinkToFit="1"/>
    </xf>
    <xf numFmtId="2" fontId="1" fillId="0" borderId="23" xfId="0" applyNumberFormat="1" applyFont="1" applyBorder="1" applyAlignment="1">
      <alignment vertical="center" shrinkToFit="1"/>
    </xf>
    <xf numFmtId="0" fontId="0" fillId="0" borderId="30" xfId="0" applyBorder="1" applyAlignment="1">
      <alignment horizontal="left" vertical="center" indent="1"/>
    </xf>
    <xf numFmtId="0" fontId="1" fillId="0" borderId="22" xfId="0" applyFont="1" applyBorder="1" applyAlignment="1">
      <alignment horizontal="left" vertical="center" indent="1"/>
    </xf>
    <xf numFmtId="0" fontId="0" fillId="0" borderId="30" xfId="0" applyBorder="1" applyAlignment="1">
      <alignment horizontal="left" vertical="center"/>
    </xf>
    <xf numFmtId="0" fontId="1" fillId="0" borderId="63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2" fontId="12" fillId="0" borderId="41" xfId="0" applyNumberFormat="1" applyFont="1" applyBorder="1" applyAlignment="1">
      <alignment horizontal="center" vertical="center"/>
    </xf>
    <xf numFmtId="2" fontId="12" fillId="0" borderId="39" xfId="0" applyNumberFormat="1" applyFont="1" applyBorder="1" applyAlignment="1">
      <alignment horizontal="center" vertical="center"/>
    </xf>
    <xf numFmtId="2" fontId="12" fillId="0" borderId="42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1" fillId="0" borderId="69" xfId="0" applyFont="1" applyBorder="1" applyAlignment="1">
      <alignment horizontal="left" vertical="center" indent="1"/>
    </xf>
    <xf numFmtId="0" fontId="1" fillId="0" borderId="70" xfId="0" applyFont="1" applyBorder="1" applyAlignment="1">
      <alignment horizontal="left" vertical="center" indent="1"/>
    </xf>
    <xf numFmtId="0" fontId="1" fillId="0" borderId="71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indent="1"/>
    </xf>
    <xf numFmtId="0" fontId="3" fillId="0" borderId="30" xfId="0" applyFont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 indent="1"/>
    </xf>
    <xf numFmtId="0" fontId="1" fillId="0" borderId="20" xfId="0" applyFont="1" applyBorder="1" applyAlignment="1">
      <alignment horizontal="left" vertical="center" indent="1"/>
    </xf>
    <xf numFmtId="0" fontId="1" fillId="0" borderId="21" xfId="0" applyFont="1" applyBorder="1" applyAlignment="1">
      <alignment horizontal="left" vertical="center" indent="1"/>
    </xf>
    <xf numFmtId="2" fontId="1" fillId="0" borderId="26" xfId="0" applyNumberFormat="1" applyFont="1" applyBorder="1" applyAlignment="1">
      <alignment vertical="center" shrinkToFit="1"/>
    </xf>
    <xf numFmtId="2" fontId="1" fillId="0" borderId="20" xfId="0" applyNumberFormat="1" applyFont="1" applyBorder="1" applyAlignment="1">
      <alignment vertical="center" shrinkToFit="1"/>
    </xf>
    <xf numFmtId="2" fontId="1" fillId="0" borderId="21" xfId="0" applyNumberFormat="1" applyFont="1" applyBorder="1" applyAlignment="1">
      <alignment vertical="center" shrinkToFit="1"/>
    </xf>
    <xf numFmtId="0" fontId="1" fillId="0" borderId="20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 indent="1"/>
    </xf>
    <xf numFmtId="0" fontId="1" fillId="0" borderId="25" xfId="0" applyFont="1" applyBorder="1" applyAlignment="1">
      <alignment horizontal="left" vertical="center" indent="1"/>
    </xf>
    <xf numFmtId="0" fontId="3" fillId="0" borderId="22" xfId="0" applyFont="1" applyBorder="1" applyAlignment="1">
      <alignment vertical="center"/>
    </xf>
    <xf numFmtId="0" fontId="21" fillId="4" borderId="43" xfId="0" applyFont="1" applyFill="1" applyBorder="1" applyAlignment="1">
      <alignment horizontal="center" vertical="center"/>
    </xf>
    <xf numFmtId="0" fontId="21" fillId="4" borderId="44" xfId="0" applyFont="1" applyFill="1" applyBorder="1" applyAlignment="1">
      <alignment horizontal="center" vertical="center"/>
    </xf>
    <xf numFmtId="183" fontId="6" fillId="0" borderId="52" xfId="0" applyNumberFormat="1" applyFont="1" applyBorder="1" applyAlignment="1">
      <alignment horizontal="center" vertical="center" wrapText="1"/>
    </xf>
    <xf numFmtId="183" fontId="6" fillId="0" borderId="52" xfId="0" applyNumberFormat="1" applyFont="1" applyBorder="1" applyAlignment="1">
      <alignment horizontal="center" vertical="center"/>
    </xf>
    <xf numFmtId="2" fontId="4" fillId="4" borderId="58" xfId="0" applyNumberFormat="1" applyFont="1" applyFill="1" applyBorder="1" applyAlignment="1">
      <alignment horizontal="center" vertical="center"/>
    </xf>
    <xf numFmtId="2" fontId="4" fillId="4" borderId="34" xfId="0" applyNumberFormat="1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182" fontId="6" fillId="0" borderId="61" xfId="0" applyNumberFormat="1" applyFont="1" applyBorder="1" applyAlignment="1">
      <alignment horizontal="center" vertical="center" wrapText="1"/>
    </xf>
    <xf numFmtId="182" fontId="6" fillId="0" borderId="54" xfId="0" applyNumberFormat="1" applyFont="1" applyBorder="1" applyAlignment="1">
      <alignment horizontal="center" vertical="center"/>
    </xf>
    <xf numFmtId="182" fontId="6" fillId="0" borderId="54" xfId="0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182" fontId="6" fillId="0" borderId="78" xfId="0" applyNumberFormat="1" applyFont="1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83" fontId="6" fillId="0" borderId="54" xfId="0" applyNumberFormat="1" applyFont="1" applyBorder="1" applyAlignment="1">
      <alignment horizontal="center" vertical="center" wrapText="1"/>
    </xf>
    <xf numFmtId="183" fontId="6" fillId="0" borderId="55" xfId="0" applyNumberFormat="1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 wrapText="1"/>
    </xf>
    <xf numFmtId="0" fontId="18" fillId="4" borderId="58" xfId="0" applyFont="1" applyFill="1" applyBorder="1" applyAlignment="1">
      <alignment horizontal="center" vertical="center"/>
    </xf>
    <xf numFmtId="0" fontId="18" fillId="4" borderId="3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255" shrinkToFit="1"/>
    </xf>
    <xf numFmtId="0" fontId="4" fillId="0" borderId="6" xfId="0" applyFont="1" applyBorder="1" applyAlignment="1">
      <alignment horizontal="center" vertical="center" textRotation="255" shrinkToFit="1"/>
    </xf>
    <xf numFmtId="0" fontId="4" fillId="0" borderId="35" xfId="0" applyFont="1" applyBorder="1" applyAlignment="1">
      <alignment horizontal="center" vertical="center" textRotation="255" shrinkToFit="1"/>
    </xf>
    <xf numFmtId="0" fontId="0" fillId="0" borderId="38" xfId="0" applyFill="1" applyBorder="1" applyAlignment="1">
      <alignment horizontal="left" vertical="top" wrapText="1"/>
    </xf>
    <xf numFmtId="0" fontId="0" fillId="0" borderId="39" xfId="0" applyFill="1" applyBorder="1" applyAlignment="1">
      <alignment horizontal="left" vertical="top" wrapText="1"/>
    </xf>
    <xf numFmtId="0" fontId="0" fillId="0" borderId="40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41" xfId="0" applyFont="1" applyFill="1" applyBorder="1" applyAlignment="1">
      <alignment horizontal="left" vertical="top"/>
    </xf>
    <xf numFmtId="0" fontId="0" fillId="0" borderId="39" xfId="0" applyFont="1" applyFill="1" applyBorder="1" applyAlignment="1">
      <alignment horizontal="left" vertical="top"/>
    </xf>
    <xf numFmtId="0" fontId="0" fillId="0" borderId="40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0" borderId="41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41" xfId="0" applyFont="1" applyFill="1" applyBorder="1" applyAlignment="1">
      <alignment horizontal="left" vertical="top" wrapText="1"/>
    </xf>
    <xf numFmtId="0" fontId="0" fillId="0" borderId="39" xfId="0" applyFont="1" applyFill="1" applyBorder="1" applyAlignment="1">
      <alignment horizontal="left" vertical="top" wrapText="1"/>
    </xf>
    <xf numFmtId="0" fontId="0" fillId="0" borderId="42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2" fontId="4" fillId="5" borderId="79" xfId="0" applyNumberFormat="1" applyFont="1" applyFill="1" applyBorder="1" applyAlignment="1">
      <alignment horizontal="center" vertical="center"/>
    </xf>
    <xf numFmtId="2" fontId="4" fillId="5" borderId="10" xfId="0" applyNumberFormat="1" applyFont="1" applyFill="1" applyBorder="1" applyAlignment="1">
      <alignment horizontal="center" vertical="center"/>
    </xf>
    <xf numFmtId="2" fontId="4" fillId="5" borderId="17" xfId="0" applyNumberFormat="1" applyFont="1" applyFill="1" applyBorder="1" applyAlignment="1">
      <alignment horizontal="center" vertical="center"/>
    </xf>
    <xf numFmtId="2" fontId="4" fillId="5" borderId="4" xfId="0" applyNumberFormat="1" applyFont="1" applyFill="1" applyBorder="1" applyAlignment="1">
      <alignment horizontal="center" vertical="center"/>
    </xf>
    <xf numFmtId="2" fontId="4" fillId="5" borderId="11" xfId="0" applyNumberFormat="1" applyFont="1" applyFill="1" applyBorder="1" applyAlignment="1">
      <alignment horizontal="left" vertical="center"/>
    </xf>
    <xf numFmtId="2" fontId="4" fillId="5" borderId="14" xfId="0" applyNumberFormat="1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0</xdr:row>
      <xdr:rowOff>0</xdr:rowOff>
    </xdr:from>
    <xdr:to>
      <xdr:col>30</xdr:col>
      <xdr:colOff>666750</xdr:colOff>
      <xdr:row>0</xdr:row>
      <xdr:rowOff>0</xdr:rowOff>
    </xdr:to>
    <xdr:sp macro="" textlink="">
      <xdr:nvSpPr>
        <xdr:cNvPr id="2844" name="Line 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>
          <a:spLocks noChangeShapeType="1"/>
        </xdr:cNvSpPr>
      </xdr:nvSpPr>
      <xdr:spPr bwMode="auto">
        <a:xfrm flipV="1">
          <a:off x="12077700" y="0"/>
          <a:ext cx="922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845" name="Line 2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>
          <a:spLocks noChangeShapeType="1"/>
        </xdr:cNvSpPr>
      </xdr:nvSpPr>
      <xdr:spPr bwMode="auto">
        <a:xfrm flipV="1">
          <a:off x="12077700" y="0"/>
          <a:ext cx="9239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676275</xdr:colOff>
      <xdr:row>0</xdr:row>
      <xdr:rowOff>0</xdr:rowOff>
    </xdr:from>
    <xdr:to>
      <xdr:col>16</xdr:col>
      <xdr:colOff>657225</xdr:colOff>
      <xdr:row>0</xdr:row>
      <xdr:rowOff>0</xdr:rowOff>
    </xdr:to>
    <xdr:sp macro="" textlink="">
      <xdr:nvSpPr>
        <xdr:cNvPr id="2846" name="Line 3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>
          <a:spLocks noChangeShapeType="1"/>
        </xdr:cNvSpPr>
      </xdr:nvSpPr>
      <xdr:spPr bwMode="auto">
        <a:xfrm flipV="1">
          <a:off x="2047875" y="0"/>
          <a:ext cx="931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0</xdr:row>
      <xdr:rowOff>0</xdr:rowOff>
    </xdr:from>
    <xdr:to>
      <xdr:col>16</xdr:col>
      <xdr:colOff>676275</xdr:colOff>
      <xdr:row>0</xdr:row>
      <xdr:rowOff>0</xdr:rowOff>
    </xdr:to>
    <xdr:sp macro="" textlink="">
      <xdr:nvSpPr>
        <xdr:cNvPr id="2847" name="Line 4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>
          <a:spLocks noChangeShapeType="1"/>
        </xdr:cNvSpPr>
      </xdr:nvSpPr>
      <xdr:spPr bwMode="auto">
        <a:xfrm flipV="1">
          <a:off x="2066925" y="0"/>
          <a:ext cx="931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25</xdr:row>
      <xdr:rowOff>0</xdr:rowOff>
    </xdr:from>
    <xdr:to>
      <xdr:col>30</xdr:col>
      <xdr:colOff>0</xdr:colOff>
      <xdr:row>35</xdr:row>
      <xdr:rowOff>0</xdr:rowOff>
    </xdr:to>
    <xdr:sp macro="" textlink="">
      <xdr:nvSpPr>
        <xdr:cNvPr id="2848" name="Line 6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>
          <a:spLocks noChangeShapeType="1"/>
        </xdr:cNvSpPr>
      </xdr:nvSpPr>
      <xdr:spPr bwMode="auto">
        <a:xfrm flipH="1">
          <a:off x="10706100" y="6486525"/>
          <a:ext cx="9925050" cy="23812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45</xdr:row>
      <xdr:rowOff>0</xdr:rowOff>
    </xdr:from>
    <xdr:to>
      <xdr:col>30</xdr:col>
      <xdr:colOff>0</xdr:colOff>
      <xdr:row>53</xdr:row>
      <xdr:rowOff>0</xdr:rowOff>
    </xdr:to>
    <xdr:sp macro="" textlink="">
      <xdr:nvSpPr>
        <xdr:cNvPr id="2849" name="Line 7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>
          <a:spLocks noChangeShapeType="1"/>
        </xdr:cNvSpPr>
      </xdr:nvSpPr>
      <xdr:spPr bwMode="auto">
        <a:xfrm flipH="1">
          <a:off x="10706100" y="10829925"/>
          <a:ext cx="9925050" cy="15240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F73"/>
  <sheetViews>
    <sheetView tabSelected="1" view="pageBreakPreview" topLeftCell="A13" zoomScaleNormal="75" zoomScaleSheetLayoutView="100" workbookViewId="0">
      <selection activeCell="P6" sqref="P6:Q7"/>
    </sheetView>
  </sheetViews>
  <sheetFormatPr defaultRowHeight="13.5" x14ac:dyDescent="0.15"/>
  <cols>
    <col min="1" max="1" width="1.625" style="9" customWidth="1"/>
    <col min="2" max="7" width="9" style="9"/>
    <col min="8" max="8" width="7.25" style="9" customWidth="1"/>
    <col min="9" max="9" width="12.75" style="9" customWidth="1"/>
    <col min="10" max="14" width="9" style="9"/>
    <col min="15" max="15" width="12.5" style="9" customWidth="1"/>
    <col min="16" max="21" width="9" style="9"/>
    <col min="22" max="22" width="7.25" style="9" customWidth="1"/>
    <col min="23" max="23" width="12.75" style="9" customWidth="1"/>
    <col min="24" max="28" width="9" style="9"/>
    <col min="29" max="29" width="11.25" style="9" customWidth="1"/>
    <col min="30" max="30" width="9" style="9"/>
    <col min="31" max="31" width="1.625" style="9" customWidth="1"/>
    <col min="32" max="16384" width="9" style="9"/>
  </cols>
  <sheetData>
    <row r="1" spans="2:32" s="8" customFormat="1" ht="30" customHeight="1" thickBot="1" x14ac:dyDescent="0.2">
      <c r="B1" s="259" t="s">
        <v>138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1"/>
    </row>
    <row r="2" spans="2:32" ht="9.9499999999999993" customHeight="1" thickBot="1" x14ac:dyDescent="0.2"/>
    <row r="3" spans="2:32" ht="23.1" customHeight="1" x14ac:dyDescent="0.15">
      <c r="B3" s="269" t="s">
        <v>116</v>
      </c>
      <c r="C3" s="270"/>
      <c r="D3" s="273" t="s">
        <v>139</v>
      </c>
      <c r="E3" s="263"/>
      <c r="F3" s="263"/>
      <c r="G3" s="274"/>
      <c r="H3" s="272" t="s">
        <v>114</v>
      </c>
      <c r="I3" s="272"/>
      <c r="J3" s="262" t="s">
        <v>141</v>
      </c>
      <c r="K3" s="263"/>
      <c r="L3" s="263"/>
      <c r="M3" s="263"/>
      <c r="N3" s="263"/>
      <c r="O3" s="264"/>
      <c r="P3" s="269" t="s">
        <v>110</v>
      </c>
      <c r="Q3" s="271"/>
      <c r="R3" s="265" t="s">
        <v>25</v>
      </c>
      <c r="S3" s="266"/>
      <c r="T3" s="266"/>
      <c r="U3" s="266"/>
      <c r="V3" s="267"/>
      <c r="W3" s="87" t="s">
        <v>0</v>
      </c>
      <c r="X3" s="268" t="s">
        <v>1</v>
      </c>
      <c r="Y3" s="268"/>
      <c r="Z3" s="268"/>
      <c r="AA3" s="107" t="s">
        <v>2</v>
      </c>
      <c r="AB3" s="118" t="s">
        <v>124</v>
      </c>
      <c r="AC3" s="118"/>
      <c r="AD3" s="119"/>
    </row>
    <row r="4" spans="2:32" ht="23.1" customHeight="1" x14ac:dyDescent="0.15">
      <c r="B4" s="230" t="s">
        <v>117</v>
      </c>
      <c r="C4" s="231"/>
      <c r="D4" s="228" t="s">
        <v>85</v>
      </c>
      <c r="E4" s="122"/>
      <c r="F4" s="122"/>
      <c r="G4" s="229"/>
      <c r="H4" s="221" t="s">
        <v>142</v>
      </c>
      <c r="I4" s="222"/>
      <c r="J4" s="85">
        <v>300</v>
      </c>
      <c r="K4" s="93" t="s">
        <v>132</v>
      </c>
      <c r="L4" s="221" t="s">
        <v>131</v>
      </c>
      <c r="M4" s="249"/>
      <c r="N4" s="85">
        <v>300</v>
      </c>
      <c r="O4" s="101" t="s">
        <v>132</v>
      </c>
      <c r="P4" s="192" t="s">
        <v>111</v>
      </c>
      <c r="Q4" s="197"/>
      <c r="R4" s="223" t="s">
        <v>3</v>
      </c>
      <c r="S4" s="224"/>
      <c r="T4" s="224"/>
      <c r="U4" s="224"/>
      <c r="V4" s="225"/>
      <c r="W4" s="92" t="s">
        <v>4</v>
      </c>
      <c r="X4" s="275" t="s">
        <v>130</v>
      </c>
      <c r="Y4" s="112"/>
      <c r="Z4" s="112"/>
      <c r="AA4" s="104" t="s">
        <v>125</v>
      </c>
      <c r="AB4" s="120" t="s">
        <v>126</v>
      </c>
      <c r="AC4" s="120"/>
      <c r="AD4" s="121"/>
    </row>
    <row r="5" spans="2:32" ht="23.1" customHeight="1" thickBot="1" x14ac:dyDescent="0.2">
      <c r="B5" s="230" t="s">
        <v>77</v>
      </c>
      <c r="C5" s="231"/>
      <c r="D5" s="226" t="s">
        <v>122</v>
      </c>
      <c r="E5" s="227"/>
      <c r="F5" s="227"/>
      <c r="G5" s="215"/>
      <c r="H5" s="213" t="s">
        <v>120</v>
      </c>
      <c r="I5" s="213"/>
      <c r="J5" s="211" t="s">
        <v>62</v>
      </c>
      <c r="K5" s="112"/>
      <c r="L5" s="112"/>
      <c r="M5" s="112"/>
      <c r="N5" s="112"/>
      <c r="O5" s="212"/>
      <c r="P5" s="219"/>
      <c r="Q5" s="220"/>
      <c r="R5" s="232" t="s">
        <v>84</v>
      </c>
      <c r="S5" s="233"/>
      <c r="T5" s="233"/>
      <c r="U5" s="233"/>
      <c r="V5" s="234"/>
      <c r="W5" s="91" t="s">
        <v>6</v>
      </c>
      <c r="X5" s="110" t="s">
        <v>27</v>
      </c>
      <c r="Y5" s="110"/>
      <c r="Z5" s="110"/>
      <c r="AA5" s="106" t="s">
        <v>5</v>
      </c>
      <c r="AB5" s="122" t="s">
        <v>64</v>
      </c>
      <c r="AC5" s="122"/>
      <c r="AD5" s="123"/>
    </row>
    <row r="6" spans="2:32" ht="23.1" customHeight="1" x14ac:dyDescent="0.15">
      <c r="B6" s="192" t="s">
        <v>32</v>
      </c>
      <c r="C6" s="235"/>
      <c r="D6" s="230" t="s">
        <v>9</v>
      </c>
      <c r="E6" s="249"/>
      <c r="F6" s="250" t="s">
        <v>10</v>
      </c>
      <c r="G6" s="215"/>
      <c r="H6" s="221" t="s">
        <v>31</v>
      </c>
      <c r="I6" s="222"/>
      <c r="J6" s="216" t="s">
        <v>79</v>
      </c>
      <c r="K6" s="217"/>
      <c r="L6" s="217"/>
      <c r="M6" s="217"/>
      <c r="N6" s="217"/>
      <c r="O6" s="218"/>
      <c r="P6" s="252" t="s">
        <v>112</v>
      </c>
      <c r="Q6" s="253"/>
      <c r="R6" s="206" t="s">
        <v>135</v>
      </c>
      <c r="S6" s="208">
        <v>0.6</v>
      </c>
      <c r="T6" s="319" t="s">
        <v>140</v>
      </c>
      <c r="U6" s="320"/>
      <c r="V6" s="323">
        <v>0.3</v>
      </c>
      <c r="W6" s="88" t="s">
        <v>11</v>
      </c>
      <c r="X6" s="111" t="s">
        <v>134</v>
      </c>
      <c r="Y6" s="188"/>
      <c r="Z6" s="188"/>
      <c r="AA6" s="106" t="s">
        <v>7</v>
      </c>
      <c r="AB6" s="122" t="s">
        <v>8</v>
      </c>
      <c r="AC6" s="122"/>
      <c r="AD6" s="123"/>
    </row>
    <row r="7" spans="2:32" ht="23.1" customHeight="1" thickBot="1" x14ac:dyDescent="0.2">
      <c r="B7" s="236"/>
      <c r="C7" s="237"/>
      <c r="D7" s="251" t="s">
        <v>115</v>
      </c>
      <c r="E7" s="249"/>
      <c r="F7" s="214" t="s">
        <v>78</v>
      </c>
      <c r="G7" s="215"/>
      <c r="H7" s="221" t="s">
        <v>121</v>
      </c>
      <c r="I7" s="222"/>
      <c r="J7" s="216" t="s">
        <v>80</v>
      </c>
      <c r="K7" s="217"/>
      <c r="L7" s="217"/>
      <c r="M7" s="217"/>
      <c r="N7" s="217"/>
      <c r="O7" s="218"/>
      <c r="P7" s="254"/>
      <c r="Q7" s="255"/>
      <c r="R7" s="207"/>
      <c r="S7" s="209"/>
      <c r="T7" s="321"/>
      <c r="U7" s="322"/>
      <c r="V7" s="324"/>
      <c r="W7" s="88" t="s">
        <v>13</v>
      </c>
      <c r="X7" s="188" t="s">
        <v>123</v>
      </c>
      <c r="Y7" s="188"/>
      <c r="Z7" s="188"/>
      <c r="AA7" s="106" t="s">
        <v>65</v>
      </c>
      <c r="AB7" s="122" t="s">
        <v>66</v>
      </c>
      <c r="AC7" s="122"/>
      <c r="AD7" s="123"/>
    </row>
    <row r="8" spans="2:32" ht="23.1" customHeight="1" x14ac:dyDescent="0.15">
      <c r="B8" s="192" t="s">
        <v>118</v>
      </c>
      <c r="C8" s="193"/>
      <c r="D8" s="230" t="s">
        <v>86</v>
      </c>
      <c r="E8" s="222"/>
      <c r="F8" s="256" t="s">
        <v>46</v>
      </c>
      <c r="G8" s="257"/>
      <c r="H8" s="196" t="s">
        <v>121</v>
      </c>
      <c r="I8" s="197"/>
      <c r="J8" s="210" t="s">
        <v>91</v>
      </c>
      <c r="K8" s="120"/>
      <c r="L8" s="120"/>
      <c r="M8" s="120"/>
      <c r="N8" s="120"/>
      <c r="O8" s="121"/>
      <c r="P8" s="219" t="s">
        <v>113</v>
      </c>
      <c r="Q8" s="220"/>
      <c r="R8" s="181" t="s">
        <v>89</v>
      </c>
      <c r="S8" s="182"/>
      <c r="T8" s="182"/>
      <c r="U8" s="182"/>
      <c r="V8" s="183"/>
      <c r="W8" s="88" t="s">
        <v>17</v>
      </c>
      <c r="X8" s="111" t="s">
        <v>34</v>
      </c>
      <c r="Y8" s="112"/>
      <c r="Z8" s="112"/>
      <c r="AA8" s="104" t="s">
        <v>67</v>
      </c>
      <c r="AB8" s="122" t="s">
        <v>68</v>
      </c>
      <c r="AC8" s="122"/>
      <c r="AD8" s="123"/>
    </row>
    <row r="9" spans="2:32" ht="23.1" customHeight="1" x14ac:dyDescent="0.15">
      <c r="B9" s="194"/>
      <c r="C9" s="195"/>
      <c r="D9" s="230" t="s">
        <v>87</v>
      </c>
      <c r="E9" s="222"/>
      <c r="F9" s="256" t="s">
        <v>46</v>
      </c>
      <c r="G9" s="257"/>
      <c r="H9" s="198"/>
      <c r="I9" s="199"/>
      <c r="J9" s="210" t="s">
        <v>91</v>
      </c>
      <c r="K9" s="120"/>
      <c r="L9" s="120"/>
      <c r="M9" s="120"/>
      <c r="N9" s="120"/>
      <c r="O9" s="121"/>
      <c r="P9" s="219"/>
      <c r="Q9" s="220"/>
      <c r="R9" s="181"/>
      <c r="S9" s="182"/>
      <c r="T9" s="182"/>
      <c r="U9" s="182"/>
      <c r="V9" s="183"/>
      <c r="W9" s="89" t="s">
        <v>47</v>
      </c>
      <c r="X9" s="90" t="s">
        <v>83</v>
      </c>
      <c r="Y9" s="90"/>
      <c r="Z9" s="90"/>
      <c r="AA9" s="104" t="s">
        <v>33</v>
      </c>
      <c r="AB9" s="122" t="s">
        <v>12</v>
      </c>
      <c r="AC9" s="122"/>
      <c r="AD9" s="123"/>
    </row>
    <row r="10" spans="2:32" ht="23.1" customHeight="1" x14ac:dyDescent="0.15">
      <c r="B10" s="240" t="s">
        <v>28</v>
      </c>
      <c r="C10" s="241"/>
      <c r="D10" s="244" t="s">
        <v>119</v>
      </c>
      <c r="E10" s="245"/>
      <c r="F10" s="246" t="s">
        <v>43</v>
      </c>
      <c r="G10" s="246"/>
      <c r="H10" s="246"/>
      <c r="I10" s="246"/>
      <c r="J10" s="246"/>
      <c r="K10" s="246"/>
      <c r="L10" s="246"/>
      <c r="M10" s="246"/>
      <c r="N10" s="247"/>
      <c r="O10" s="248"/>
      <c r="P10" s="219"/>
      <c r="Q10" s="220"/>
      <c r="R10" s="181"/>
      <c r="S10" s="182"/>
      <c r="T10" s="182"/>
      <c r="U10" s="182"/>
      <c r="V10" s="183"/>
      <c r="W10" s="88" t="s">
        <v>36</v>
      </c>
      <c r="X10" s="177" t="s">
        <v>81</v>
      </c>
      <c r="Y10" s="177"/>
      <c r="Z10" s="177"/>
      <c r="AA10" s="106" t="s">
        <v>14</v>
      </c>
      <c r="AB10" s="122" t="s">
        <v>15</v>
      </c>
      <c r="AC10" s="122"/>
      <c r="AD10" s="123"/>
    </row>
    <row r="11" spans="2:32" ht="23.1" customHeight="1" thickBot="1" x14ac:dyDescent="0.2">
      <c r="B11" s="242"/>
      <c r="C11" s="243"/>
      <c r="D11" s="200" t="s">
        <v>29</v>
      </c>
      <c r="E11" s="201"/>
      <c r="F11" s="202" t="s">
        <v>43</v>
      </c>
      <c r="G11" s="202"/>
      <c r="H11" s="202"/>
      <c r="I11" s="202"/>
      <c r="J11" s="202"/>
      <c r="K11" s="202"/>
      <c r="L11" s="202"/>
      <c r="M11" s="202"/>
      <c r="N11" s="203"/>
      <c r="O11" s="204"/>
      <c r="P11" s="238"/>
      <c r="Q11" s="239"/>
      <c r="R11" s="184"/>
      <c r="S11" s="185"/>
      <c r="T11" s="185"/>
      <c r="U11" s="185"/>
      <c r="V11" s="186"/>
      <c r="W11" s="72" t="s">
        <v>90</v>
      </c>
      <c r="X11" s="175" t="s">
        <v>88</v>
      </c>
      <c r="Y11" s="175"/>
      <c r="Z11" s="175"/>
      <c r="AA11" s="105" t="s">
        <v>35</v>
      </c>
      <c r="AB11" s="162" t="s">
        <v>26</v>
      </c>
      <c r="AC11" s="162"/>
      <c r="AD11" s="163"/>
      <c r="AF11" s="19"/>
    </row>
    <row r="12" spans="2:32" ht="9.75" customHeight="1" thickBot="1" x14ac:dyDescent="0.2">
      <c r="J12" s="10"/>
    </row>
    <row r="13" spans="2:32" ht="24.95" customHeight="1" thickBot="1" x14ac:dyDescent="0.2">
      <c r="B13" s="4"/>
      <c r="C13" s="172" t="s">
        <v>59</v>
      </c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4"/>
      <c r="Q13" s="178" t="s">
        <v>60</v>
      </c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80"/>
      <c r="AE13" s="1"/>
    </row>
    <row r="14" spans="2:32" ht="36.75" customHeight="1" x14ac:dyDescent="0.15">
      <c r="B14" s="142" t="s">
        <v>104</v>
      </c>
      <c r="C14" s="2" t="s">
        <v>18</v>
      </c>
      <c r="D14" s="3" t="s">
        <v>19</v>
      </c>
      <c r="E14" s="3" t="s">
        <v>30</v>
      </c>
      <c r="F14" s="3" t="s">
        <v>37</v>
      </c>
      <c r="G14" s="3" t="s">
        <v>20</v>
      </c>
      <c r="H14" s="3" t="s">
        <v>21</v>
      </c>
      <c r="I14" s="3" t="s">
        <v>16</v>
      </c>
      <c r="J14" s="3" t="s">
        <v>22</v>
      </c>
      <c r="K14" s="3" t="s">
        <v>38</v>
      </c>
      <c r="L14" s="79" t="s">
        <v>23</v>
      </c>
      <c r="M14" s="84" t="s">
        <v>127</v>
      </c>
      <c r="N14" s="80" t="s">
        <v>24</v>
      </c>
      <c r="O14" s="86" t="s">
        <v>128</v>
      </c>
      <c r="P14" s="80" t="s">
        <v>24</v>
      </c>
      <c r="Q14" s="2" t="s">
        <v>18</v>
      </c>
      <c r="R14" s="3" t="s">
        <v>19</v>
      </c>
      <c r="S14" s="3" t="s">
        <v>30</v>
      </c>
      <c r="T14" s="3" t="s">
        <v>37</v>
      </c>
      <c r="U14" s="3" t="s">
        <v>20</v>
      </c>
      <c r="V14" s="3" t="s">
        <v>21</v>
      </c>
      <c r="W14" s="3" t="s">
        <v>16</v>
      </c>
      <c r="X14" s="3" t="s">
        <v>22</v>
      </c>
      <c r="Y14" s="3" t="s">
        <v>38</v>
      </c>
      <c r="Z14" s="79" t="s">
        <v>23</v>
      </c>
      <c r="AA14" s="84" t="s">
        <v>127</v>
      </c>
      <c r="AB14" s="80" t="s">
        <v>24</v>
      </c>
      <c r="AC14" s="86" t="s">
        <v>129</v>
      </c>
      <c r="AD14" s="80" t="s">
        <v>24</v>
      </c>
    </row>
    <row r="15" spans="2:32" ht="18.75" customHeight="1" x14ac:dyDescent="0.15">
      <c r="B15" s="143"/>
      <c r="C15" s="135"/>
      <c r="D15" s="161"/>
      <c r="E15" s="115"/>
      <c r="F15" s="141"/>
      <c r="G15" s="113"/>
      <c r="H15" s="113"/>
      <c r="I15" s="136"/>
      <c r="J15" s="11"/>
      <c r="K15" s="115"/>
      <c r="L15" s="127"/>
      <c r="M15" s="131"/>
      <c r="N15" s="294"/>
      <c r="O15" s="278"/>
      <c r="P15" s="124"/>
      <c r="Q15" s="135"/>
      <c r="R15" s="161"/>
      <c r="S15" s="115"/>
      <c r="T15" s="141"/>
      <c r="U15" s="113"/>
      <c r="V15" s="113"/>
      <c r="W15" s="136"/>
      <c r="X15" s="11"/>
      <c r="Y15" s="115"/>
      <c r="Z15" s="127"/>
      <c r="AA15" s="131"/>
      <c r="AB15" s="124"/>
      <c r="AC15" s="125"/>
      <c r="AD15" s="124"/>
    </row>
    <row r="16" spans="2:32" ht="18.75" customHeight="1" x14ac:dyDescent="0.15">
      <c r="B16" s="143"/>
      <c r="C16" s="135"/>
      <c r="D16" s="161"/>
      <c r="E16" s="115"/>
      <c r="F16" s="141"/>
      <c r="G16" s="114"/>
      <c r="H16" s="114"/>
      <c r="I16" s="136"/>
      <c r="J16" s="12"/>
      <c r="K16" s="115"/>
      <c r="L16" s="127"/>
      <c r="M16" s="130"/>
      <c r="N16" s="295"/>
      <c r="O16" s="279"/>
      <c r="P16" s="124"/>
      <c r="Q16" s="135"/>
      <c r="R16" s="161"/>
      <c r="S16" s="115"/>
      <c r="T16" s="141"/>
      <c r="U16" s="114"/>
      <c r="V16" s="114"/>
      <c r="W16" s="136"/>
      <c r="X16" s="12"/>
      <c r="Y16" s="115"/>
      <c r="Z16" s="127"/>
      <c r="AA16" s="130"/>
      <c r="AB16" s="124"/>
      <c r="AC16" s="126"/>
      <c r="AD16" s="124"/>
    </row>
    <row r="17" spans="2:30" ht="18.75" customHeight="1" x14ac:dyDescent="0.15">
      <c r="B17" s="143"/>
      <c r="C17" s="135"/>
      <c r="D17" s="161"/>
      <c r="E17" s="115"/>
      <c r="F17" s="141"/>
      <c r="G17" s="113"/>
      <c r="H17" s="113"/>
      <c r="I17" s="136"/>
      <c r="J17" s="11"/>
      <c r="K17" s="115"/>
      <c r="L17" s="127"/>
      <c r="M17" s="129"/>
      <c r="N17" s="124"/>
      <c r="O17" s="278"/>
      <c r="P17" s="124"/>
      <c r="Q17" s="135"/>
      <c r="R17" s="161"/>
      <c r="S17" s="115"/>
      <c r="T17" s="141"/>
      <c r="U17" s="113"/>
      <c r="V17" s="113"/>
      <c r="W17" s="136"/>
      <c r="X17" s="11"/>
      <c r="Y17" s="115"/>
      <c r="Z17" s="127"/>
      <c r="AA17" s="129"/>
      <c r="AB17" s="124"/>
      <c r="AC17" s="125"/>
      <c r="AD17" s="124"/>
    </row>
    <row r="18" spans="2:30" ht="18.75" customHeight="1" x14ac:dyDescent="0.15">
      <c r="B18" s="143"/>
      <c r="C18" s="135"/>
      <c r="D18" s="161"/>
      <c r="E18" s="115"/>
      <c r="F18" s="141"/>
      <c r="G18" s="114"/>
      <c r="H18" s="114"/>
      <c r="I18" s="136"/>
      <c r="J18" s="12"/>
      <c r="K18" s="115"/>
      <c r="L18" s="127"/>
      <c r="M18" s="130"/>
      <c r="N18" s="124"/>
      <c r="O18" s="279"/>
      <c r="P18" s="124"/>
      <c r="Q18" s="135"/>
      <c r="R18" s="161"/>
      <c r="S18" s="115"/>
      <c r="T18" s="141"/>
      <c r="U18" s="114"/>
      <c r="V18" s="114"/>
      <c r="W18" s="136"/>
      <c r="X18" s="12"/>
      <c r="Y18" s="115"/>
      <c r="Z18" s="127"/>
      <c r="AA18" s="130"/>
      <c r="AB18" s="124"/>
      <c r="AC18" s="126"/>
      <c r="AD18" s="124"/>
    </row>
    <row r="19" spans="2:30" ht="18.75" customHeight="1" x14ac:dyDescent="0.15">
      <c r="B19" s="143"/>
      <c r="C19" s="135"/>
      <c r="D19" s="161"/>
      <c r="E19" s="115"/>
      <c r="F19" s="141"/>
      <c r="G19" s="113"/>
      <c r="H19" s="113"/>
      <c r="I19" s="136"/>
      <c r="J19" s="11"/>
      <c r="K19" s="115"/>
      <c r="L19" s="127"/>
      <c r="M19" s="129"/>
      <c r="N19" s="124"/>
      <c r="O19" s="278"/>
      <c r="P19" s="124"/>
      <c r="Q19" s="135"/>
      <c r="R19" s="161"/>
      <c r="S19" s="115"/>
      <c r="T19" s="141"/>
      <c r="U19" s="113"/>
      <c r="V19" s="113"/>
      <c r="W19" s="136"/>
      <c r="X19" s="11"/>
      <c r="Y19" s="115"/>
      <c r="Z19" s="127"/>
      <c r="AA19" s="129"/>
      <c r="AB19" s="124"/>
      <c r="AC19" s="125"/>
      <c r="AD19" s="124"/>
    </row>
    <row r="20" spans="2:30" ht="18.75" customHeight="1" x14ac:dyDescent="0.15">
      <c r="B20" s="143"/>
      <c r="C20" s="135"/>
      <c r="D20" s="161"/>
      <c r="E20" s="115"/>
      <c r="F20" s="141"/>
      <c r="G20" s="114"/>
      <c r="H20" s="114"/>
      <c r="I20" s="136"/>
      <c r="J20" s="12"/>
      <c r="K20" s="115"/>
      <c r="L20" s="127"/>
      <c r="M20" s="130"/>
      <c r="N20" s="124"/>
      <c r="O20" s="279"/>
      <c r="P20" s="124"/>
      <c r="Q20" s="135"/>
      <c r="R20" s="161"/>
      <c r="S20" s="115"/>
      <c r="T20" s="141"/>
      <c r="U20" s="114"/>
      <c r="V20" s="114"/>
      <c r="W20" s="136"/>
      <c r="X20" s="12"/>
      <c r="Y20" s="115"/>
      <c r="Z20" s="127"/>
      <c r="AA20" s="130"/>
      <c r="AB20" s="124"/>
      <c r="AC20" s="126"/>
      <c r="AD20" s="124"/>
    </row>
    <row r="21" spans="2:30" ht="18.75" customHeight="1" x14ac:dyDescent="0.15">
      <c r="B21" s="143"/>
      <c r="C21" s="135"/>
      <c r="D21" s="161"/>
      <c r="E21" s="115"/>
      <c r="F21" s="141"/>
      <c r="G21" s="176"/>
      <c r="H21" s="176"/>
      <c r="I21" s="136"/>
      <c r="J21" s="11"/>
      <c r="K21" s="115"/>
      <c r="L21" s="127"/>
      <c r="M21" s="129"/>
      <c r="N21" s="124"/>
      <c r="O21" s="278"/>
      <c r="P21" s="124"/>
      <c r="Q21" s="135"/>
      <c r="R21" s="161"/>
      <c r="S21" s="115"/>
      <c r="T21" s="141"/>
      <c r="U21" s="113"/>
      <c r="V21" s="113"/>
      <c r="W21" s="136"/>
      <c r="X21" s="11"/>
      <c r="Y21" s="115"/>
      <c r="Z21" s="127"/>
      <c r="AA21" s="129"/>
      <c r="AB21" s="124"/>
      <c r="AC21" s="125"/>
      <c r="AD21" s="124"/>
    </row>
    <row r="22" spans="2:30" ht="18.75" customHeight="1" x14ac:dyDescent="0.15">
      <c r="B22" s="143"/>
      <c r="C22" s="135"/>
      <c r="D22" s="161"/>
      <c r="E22" s="115"/>
      <c r="F22" s="141"/>
      <c r="G22" s="114"/>
      <c r="H22" s="114"/>
      <c r="I22" s="136"/>
      <c r="J22" s="12"/>
      <c r="K22" s="115"/>
      <c r="L22" s="127"/>
      <c r="M22" s="130"/>
      <c r="N22" s="124"/>
      <c r="O22" s="279"/>
      <c r="P22" s="124"/>
      <c r="Q22" s="135"/>
      <c r="R22" s="161"/>
      <c r="S22" s="115"/>
      <c r="T22" s="141"/>
      <c r="U22" s="114"/>
      <c r="V22" s="114"/>
      <c r="W22" s="136"/>
      <c r="X22" s="12"/>
      <c r="Y22" s="115"/>
      <c r="Z22" s="127"/>
      <c r="AA22" s="130"/>
      <c r="AB22" s="124"/>
      <c r="AC22" s="126"/>
      <c r="AD22" s="124"/>
    </row>
    <row r="23" spans="2:30" ht="18.75" customHeight="1" x14ac:dyDescent="0.15">
      <c r="B23" s="143"/>
      <c r="C23" s="135">
        <v>1</v>
      </c>
      <c r="D23" s="133">
        <v>3292</v>
      </c>
      <c r="E23" s="155">
        <v>10.97</v>
      </c>
      <c r="F23" s="165">
        <v>1</v>
      </c>
      <c r="G23" s="96">
        <v>0.01</v>
      </c>
      <c r="H23" s="157" t="s">
        <v>105</v>
      </c>
      <c r="I23" s="286" t="s">
        <v>106</v>
      </c>
      <c r="J23" s="81">
        <v>0.64</v>
      </c>
      <c r="K23" s="155">
        <v>1</v>
      </c>
      <c r="L23" s="168">
        <v>0.91</v>
      </c>
      <c r="M23" s="159">
        <f>J23*K23*L23</f>
        <v>0.58240000000000003</v>
      </c>
      <c r="N23" s="276" t="str">
        <f>IF(M23&lt;S6,"NG","OK")</f>
        <v>NG</v>
      </c>
      <c r="O23" s="278">
        <f>F23*G24*K23</f>
        <v>0.27</v>
      </c>
      <c r="P23" s="276" t="str">
        <f>IF(O22&lt;V6,"NG","OK")</f>
        <v>NG</v>
      </c>
      <c r="Q23" s="135">
        <v>1</v>
      </c>
      <c r="R23" s="133">
        <f>D23</f>
        <v>3292</v>
      </c>
      <c r="S23" s="155">
        <f>E23</f>
        <v>10.97</v>
      </c>
      <c r="T23" s="165">
        <f>F23</f>
        <v>1</v>
      </c>
      <c r="U23" s="258">
        <v>2.2599999999999998</v>
      </c>
      <c r="V23" s="258">
        <v>1</v>
      </c>
      <c r="W23" s="286" t="s">
        <v>55</v>
      </c>
      <c r="X23" s="81">
        <v>2.2599999999999998</v>
      </c>
      <c r="Y23" s="155">
        <v>1</v>
      </c>
      <c r="Z23" s="168">
        <f>L23</f>
        <v>0.91</v>
      </c>
      <c r="AA23" s="159">
        <f>X23*Y23*Z23</f>
        <v>2.0566</v>
      </c>
      <c r="AB23" s="124" t="str">
        <f>IF(AA23&lt;S6,"NG","OK")</f>
        <v>OK</v>
      </c>
      <c r="AC23" s="125">
        <f>T23*U23*Y23</f>
        <v>2.2599999999999998</v>
      </c>
      <c r="AD23" s="124" t="str">
        <f>IF(AC23&lt;V6,"NG","OK")</f>
        <v>OK</v>
      </c>
    </row>
    <row r="24" spans="2:30" ht="18.75" customHeight="1" thickBot="1" x14ac:dyDescent="0.2">
      <c r="B24" s="144"/>
      <c r="C24" s="171"/>
      <c r="D24" s="134"/>
      <c r="E24" s="156"/>
      <c r="F24" s="166"/>
      <c r="G24" s="97">
        <v>0.27</v>
      </c>
      <c r="H24" s="158"/>
      <c r="I24" s="154"/>
      <c r="J24" s="82" t="s">
        <v>107</v>
      </c>
      <c r="K24" s="156"/>
      <c r="L24" s="169"/>
      <c r="M24" s="160"/>
      <c r="N24" s="277"/>
      <c r="O24" s="279"/>
      <c r="P24" s="277"/>
      <c r="Q24" s="171"/>
      <c r="R24" s="134"/>
      <c r="S24" s="156"/>
      <c r="T24" s="166"/>
      <c r="U24" s="158"/>
      <c r="V24" s="158"/>
      <c r="W24" s="154"/>
      <c r="X24" s="82" t="s">
        <v>48</v>
      </c>
      <c r="Y24" s="156"/>
      <c r="Z24" s="169"/>
      <c r="AA24" s="160"/>
      <c r="AB24" s="128"/>
      <c r="AC24" s="126"/>
      <c r="AD24" s="128"/>
    </row>
    <row r="25" spans="2:30" ht="36.75" customHeight="1" x14ac:dyDescent="0.15">
      <c r="B25" s="142" t="s">
        <v>136</v>
      </c>
      <c r="C25" s="2" t="s">
        <v>18</v>
      </c>
      <c r="D25" s="3" t="s">
        <v>19</v>
      </c>
      <c r="E25" s="3" t="s">
        <v>49</v>
      </c>
      <c r="F25" s="3" t="s">
        <v>50</v>
      </c>
      <c r="G25" s="3" t="s">
        <v>20</v>
      </c>
      <c r="H25" s="3" t="s">
        <v>21</v>
      </c>
      <c r="I25" s="3" t="s">
        <v>16</v>
      </c>
      <c r="J25" s="3" t="s">
        <v>22</v>
      </c>
      <c r="K25" s="3" t="s">
        <v>51</v>
      </c>
      <c r="L25" s="79" t="s">
        <v>23</v>
      </c>
      <c r="M25" s="84" t="s">
        <v>127</v>
      </c>
      <c r="N25" s="80" t="s">
        <v>24</v>
      </c>
      <c r="O25" s="86" t="s">
        <v>128</v>
      </c>
      <c r="P25" s="80" t="s">
        <v>24</v>
      </c>
      <c r="Q25" s="2" t="s">
        <v>18</v>
      </c>
      <c r="R25" s="3" t="s">
        <v>19</v>
      </c>
      <c r="S25" s="3" t="s">
        <v>49</v>
      </c>
      <c r="T25" s="3" t="s">
        <v>50</v>
      </c>
      <c r="U25" s="3" t="s">
        <v>20</v>
      </c>
      <c r="V25" s="3" t="s">
        <v>21</v>
      </c>
      <c r="W25" s="3" t="s">
        <v>16</v>
      </c>
      <c r="X25" s="3" t="s">
        <v>22</v>
      </c>
      <c r="Y25" s="3" t="s">
        <v>51</v>
      </c>
      <c r="Z25" s="79" t="s">
        <v>23</v>
      </c>
      <c r="AA25" s="84" t="s">
        <v>127</v>
      </c>
      <c r="AB25" s="80" t="s">
        <v>24</v>
      </c>
      <c r="AC25" s="86" t="s">
        <v>128</v>
      </c>
      <c r="AD25" s="80" t="s">
        <v>24</v>
      </c>
    </row>
    <row r="26" spans="2:30" ht="18.75" customHeight="1" x14ac:dyDescent="0.15">
      <c r="B26" s="143"/>
      <c r="C26" s="151"/>
      <c r="D26" s="132"/>
      <c r="E26" s="115"/>
      <c r="F26" s="187"/>
      <c r="G26" s="205"/>
      <c r="H26" s="205"/>
      <c r="I26" s="293"/>
      <c r="J26" s="11"/>
      <c r="K26" s="152"/>
      <c r="L26" s="282"/>
      <c r="M26" s="131"/>
      <c r="N26" s="280"/>
      <c r="O26" s="283"/>
      <c r="P26" s="124"/>
      <c r="Q26" s="151"/>
      <c r="R26" s="132"/>
      <c r="S26" s="115"/>
      <c r="T26" s="187"/>
      <c r="U26" s="152"/>
      <c r="V26" s="152"/>
      <c r="W26" s="287"/>
      <c r="X26" s="11"/>
      <c r="Y26" s="152"/>
      <c r="Z26" s="282"/>
      <c r="AA26" s="131"/>
      <c r="AB26" s="139"/>
      <c r="AC26" s="288"/>
      <c r="AD26" s="124"/>
    </row>
    <row r="27" spans="2:30" ht="18.75" customHeight="1" x14ac:dyDescent="0.15">
      <c r="B27" s="143"/>
      <c r="C27" s="135"/>
      <c r="D27" s="132"/>
      <c r="E27" s="115"/>
      <c r="F27" s="141"/>
      <c r="G27" s="114"/>
      <c r="H27" s="114"/>
      <c r="I27" s="154"/>
      <c r="J27" s="12"/>
      <c r="K27" s="115"/>
      <c r="L27" s="127"/>
      <c r="M27" s="130"/>
      <c r="N27" s="281"/>
      <c r="O27" s="284"/>
      <c r="P27" s="124"/>
      <c r="Q27" s="135"/>
      <c r="R27" s="132"/>
      <c r="S27" s="115"/>
      <c r="T27" s="141"/>
      <c r="U27" s="115"/>
      <c r="V27" s="115"/>
      <c r="W27" s="136"/>
      <c r="X27" s="12"/>
      <c r="Y27" s="115"/>
      <c r="Z27" s="127"/>
      <c r="AA27" s="130"/>
      <c r="AB27" s="140"/>
      <c r="AC27" s="138"/>
      <c r="AD27" s="124"/>
    </row>
    <row r="28" spans="2:30" ht="18.75" customHeight="1" x14ac:dyDescent="0.15">
      <c r="B28" s="143"/>
      <c r="C28" s="135"/>
      <c r="D28" s="132"/>
      <c r="E28" s="115"/>
      <c r="F28" s="141"/>
      <c r="G28" s="113"/>
      <c r="H28" s="113"/>
      <c r="I28" s="153"/>
      <c r="J28" s="11"/>
      <c r="K28" s="115"/>
      <c r="L28" s="127"/>
      <c r="M28" s="129"/>
      <c r="N28" s="98"/>
      <c r="O28" s="285"/>
      <c r="P28" s="124"/>
      <c r="Q28" s="135"/>
      <c r="R28" s="132"/>
      <c r="S28" s="115"/>
      <c r="T28" s="141"/>
      <c r="U28" s="113"/>
      <c r="V28" s="113"/>
      <c r="W28" s="136"/>
      <c r="X28" s="11"/>
      <c r="Y28" s="115"/>
      <c r="Z28" s="127"/>
      <c r="AA28" s="129"/>
      <c r="AB28" s="98"/>
      <c r="AC28" s="137"/>
      <c r="AD28" s="124"/>
    </row>
    <row r="29" spans="2:30" ht="18.75" customHeight="1" x14ac:dyDescent="0.15">
      <c r="B29" s="143"/>
      <c r="C29" s="135"/>
      <c r="D29" s="132"/>
      <c r="E29" s="115"/>
      <c r="F29" s="141"/>
      <c r="G29" s="114"/>
      <c r="H29" s="114"/>
      <c r="I29" s="154"/>
      <c r="J29" s="12"/>
      <c r="K29" s="115"/>
      <c r="L29" s="127"/>
      <c r="M29" s="130"/>
      <c r="N29" s="99"/>
      <c r="O29" s="284"/>
      <c r="P29" s="124"/>
      <c r="Q29" s="135"/>
      <c r="R29" s="132"/>
      <c r="S29" s="115"/>
      <c r="T29" s="141"/>
      <c r="U29" s="114"/>
      <c r="V29" s="114"/>
      <c r="W29" s="136"/>
      <c r="X29" s="12"/>
      <c r="Y29" s="115"/>
      <c r="Z29" s="127"/>
      <c r="AA29" s="130"/>
      <c r="AB29" s="99"/>
      <c r="AC29" s="138"/>
      <c r="AD29" s="124"/>
    </row>
    <row r="30" spans="2:30" ht="18.75" customHeight="1" x14ac:dyDescent="0.15">
      <c r="B30" s="143"/>
      <c r="C30" s="135"/>
      <c r="D30" s="132"/>
      <c r="E30" s="115"/>
      <c r="F30" s="141"/>
      <c r="G30" s="113"/>
      <c r="H30" s="113"/>
      <c r="I30" s="153"/>
      <c r="J30" s="11"/>
      <c r="K30" s="115"/>
      <c r="L30" s="127"/>
      <c r="M30" s="129"/>
      <c r="N30" s="98"/>
      <c r="O30" s="285"/>
      <c r="P30" s="124"/>
      <c r="Q30" s="135"/>
      <c r="R30" s="132"/>
      <c r="S30" s="115"/>
      <c r="T30" s="141"/>
      <c r="U30" s="113"/>
      <c r="V30" s="113"/>
      <c r="W30" s="136"/>
      <c r="X30" s="11"/>
      <c r="Y30" s="115"/>
      <c r="Z30" s="127"/>
      <c r="AA30" s="129"/>
      <c r="AB30" s="98"/>
      <c r="AC30" s="137"/>
      <c r="AD30" s="124"/>
    </row>
    <row r="31" spans="2:30" ht="18.75" customHeight="1" x14ac:dyDescent="0.15">
      <c r="B31" s="143"/>
      <c r="C31" s="135"/>
      <c r="D31" s="132"/>
      <c r="E31" s="115"/>
      <c r="F31" s="141"/>
      <c r="G31" s="114"/>
      <c r="H31" s="114"/>
      <c r="I31" s="154"/>
      <c r="J31" s="12"/>
      <c r="K31" s="115"/>
      <c r="L31" s="127"/>
      <c r="M31" s="130"/>
      <c r="N31" s="99"/>
      <c r="O31" s="284"/>
      <c r="P31" s="124"/>
      <c r="Q31" s="135"/>
      <c r="R31" s="132"/>
      <c r="S31" s="115"/>
      <c r="T31" s="141"/>
      <c r="U31" s="114"/>
      <c r="V31" s="114"/>
      <c r="W31" s="136"/>
      <c r="X31" s="12"/>
      <c r="Y31" s="115"/>
      <c r="Z31" s="127"/>
      <c r="AA31" s="130"/>
      <c r="AB31" s="99"/>
      <c r="AC31" s="138"/>
      <c r="AD31" s="124"/>
    </row>
    <row r="32" spans="2:30" ht="18.75" customHeight="1" x14ac:dyDescent="0.15">
      <c r="B32" s="143"/>
      <c r="C32" s="135"/>
      <c r="D32" s="161"/>
      <c r="E32" s="115"/>
      <c r="F32" s="141"/>
      <c r="G32" s="113"/>
      <c r="H32" s="113"/>
      <c r="I32" s="136"/>
      <c r="J32" s="11"/>
      <c r="K32" s="115"/>
      <c r="L32" s="127"/>
      <c r="M32" s="129"/>
      <c r="N32" s="98"/>
      <c r="O32" s="285"/>
      <c r="P32" s="124"/>
      <c r="Q32" s="135"/>
      <c r="R32" s="161"/>
      <c r="S32" s="115"/>
      <c r="T32" s="141"/>
      <c r="U32" s="113"/>
      <c r="V32" s="113"/>
      <c r="W32" s="136"/>
      <c r="X32" s="11"/>
      <c r="Y32" s="115"/>
      <c r="Z32" s="127"/>
      <c r="AA32" s="129"/>
      <c r="AB32" s="98"/>
      <c r="AC32" s="137"/>
      <c r="AD32" s="124"/>
    </row>
    <row r="33" spans="2:31" ht="18.75" customHeight="1" x14ac:dyDescent="0.15">
      <c r="B33" s="143"/>
      <c r="C33" s="135"/>
      <c r="D33" s="161"/>
      <c r="E33" s="115"/>
      <c r="F33" s="141"/>
      <c r="G33" s="114"/>
      <c r="H33" s="114"/>
      <c r="I33" s="136"/>
      <c r="J33" s="12"/>
      <c r="K33" s="115"/>
      <c r="L33" s="127"/>
      <c r="M33" s="130"/>
      <c r="N33" s="99"/>
      <c r="O33" s="284"/>
      <c r="P33" s="124"/>
      <c r="Q33" s="135"/>
      <c r="R33" s="161"/>
      <c r="S33" s="115"/>
      <c r="T33" s="141"/>
      <c r="U33" s="114"/>
      <c r="V33" s="114"/>
      <c r="W33" s="136"/>
      <c r="X33" s="12"/>
      <c r="Y33" s="115"/>
      <c r="Z33" s="127"/>
      <c r="AA33" s="130"/>
      <c r="AB33" s="99"/>
      <c r="AC33" s="138"/>
      <c r="AD33" s="124"/>
    </row>
    <row r="34" spans="2:31" ht="18.75" customHeight="1" x14ac:dyDescent="0.15">
      <c r="B34" s="143"/>
      <c r="C34" s="135">
        <v>1</v>
      </c>
      <c r="D34" s="133">
        <v>3292</v>
      </c>
      <c r="E34" s="155">
        <v>10.97</v>
      </c>
      <c r="F34" s="165">
        <v>1</v>
      </c>
      <c r="G34" s="94">
        <v>0.01</v>
      </c>
      <c r="H34" s="157" t="s">
        <v>105</v>
      </c>
      <c r="I34" s="153" t="s">
        <v>108</v>
      </c>
      <c r="J34" s="81">
        <v>1.57</v>
      </c>
      <c r="K34" s="155">
        <v>1</v>
      </c>
      <c r="L34" s="168">
        <v>0.91</v>
      </c>
      <c r="M34" s="159">
        <f>J34*K34*L34</f>
        <v>1.4287000000000001</v>
      </c>
      <c r="N34" s="124" t="str">
        <f>IF(M34&lt;S6,"NG","OK")</f>
        <v>OK</v>
      </c>
      <c r="O34" s="291">
        <f>F34*G35*K34</f>
        <v>0.66</v>
      </c>
      <c r="P34" s="124" t="str">
        <f>IF(O34&lt;V6,"NG","OK")</f>
        <v>OK</v>
      </c>
      <c r="Q34" s="135"/>
      <c r="R34" s="133"/>
      <c r="S34" s="155"/>
      <c r="T34" s="165"/>
      <c r="U34" s="258"/>
      <c r="V34" s="258"/>
      <c r="W34" s="153"/>
      <c r="X34" s="81"/>
      <c r="Y34" s="155"/>
      <c r="Z34" s="168"/>
      <c r="AA34" s="129"/>
      <c r="AB34" s="98"/>
      <c r="AC34" s="137"/>
      <c r="AD34" s="124"/>
    </row>
    <row r="35" spans="2:31" ht="18.75" customHeight="1" thickBot="1" x14ac:dyDescent="0.2">
      <c r="B35" s="144"/>
      <c r="C35" s="171"/>
      <c r="D35" s="134"/>
      <c r="E35" s="156"/>
      <c r="F35" s="166"/>
      <c r="G35" s="95">
        <v>0.66</v>
      </c>
      <c r="H35" s="158"/>
      <c r="I35" s="170"/>
      <c r="J35" s="83" t="s">
        <v>107</v>
      </c>
      <c r="K35" s="156"/>
      <c r="L35" s="169"/>
      <c r="M35" s="160"/>
      <c r="N35" s="128"/>
      <c r="O35" s="292"/>
      <c r="P35" s="128"/>
      <c r="Q35" s="171"/>
      <c r="R35" s="134"/>
      <c r="S35" s="156"/>
      <c r="T35" s="166"/>
      <c r="U35" s="158"/>
      <c r="V35" s="158"/>
      <c r="W35" s="170"/>
      <c r="X35" s="83"/>
      <c r="Y35" s="156"/>
      <c r="Z35" s="169"/>
      <c r="AA35" s="167"/>
      <c r="AB35" s="100"/>
      <c r="AC35" s="164"/>
      <c r="AD35" s="128"/>
    </row>
    <row r="36" spans="2:31" ht="9.9499999999999993" customHeight="1" thickBot="1" x14ac:dyDescent="0.2">
      <c r="B36" s="5"/>
      <c r="C36" s="13"/>
      <c r="D36" s="13"/>
      <c r="E36" s="14"/>
      <c r="F36" s="13"/>
      <c r="G36" s="14"/>
      <c r="H36" s="15"/>
      <c r="I36" s="13"/>
      <c r="J36" s="13"/>
      <c r="K36" s="13"/>
      <c r="L36" s="13"/>
      <c r="M36" s="13"/>
      <c r="N36" s="6"/>
      <c r="O36" s="6"/>
      <c r="P36" s="6"/>
      <c r="Q36" s="13"/>
      <c r="R36" s="13"/>
      <c r="S36" s="14"/>
      <c r="T36" s="13"/>
      <c r="U36" s="14"/>
      <c r="V36" s="15"/>
      <c r="W36" s="13"/>
      <c r="X36" s="13"/>
      <c r="Y36" s="13"/>
      <c r="Z36" s="13"/>
      <c r="AA36" s="13"/>
      <c r="AB36" s="7"/>
      <c r="AC36" s="6"/>
      <c r="AD36" s="6"/>
    </row>
    <row r="37" spans="2:31" ht="24.95" customHeight="1" thickBot="1" x14ac:dyDescent="0.2">
      <c r="B37" s="296" t="s">
        <v>98</v>
      </c>
      <c r="C37" s="172" t="s">
        <v>59</v>
      </c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4"/>
      <c r="Q37" s="178" t="s">
        <v>60</v>
      </c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80"/>
      <c r="AE37" s="1"/>
    </row>
    <row r="38" spans="2:31" ht="15" customHeight="1" x14ac:dyDescent="0.15">
      <c r="B38" s="297"/>
      <c r="C38" s="37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9"/>
      <c r="Q38" s="40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2"/>
    </row>
    <row r="39" spans="2:31" ht="15" customHeight="1" x14ac:dyDescent="0.15">
      <c r="B39" s="297"/>
      <c r="C39" s="43" t="s">
        <v>52</v>
      </c>
      <c r="D39" t="s">
        <v>69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6"/>
      <c r="Q39" s="43" t="s">
        <v>41</v>
      </c>
      <c r="R39" t="s">
        <v>61</v>
      </c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6"/>
    </row>
    <row r="40" spans="2:31" ht="15" customHeight="1" x14ac:dyDescent="0.15">
      <c r="B40" s="297"/>
      <c r="C40" s="43" t="s">
        <v>41</v>
      </c>
      <c r="D40" s="59" t="s">
        <v>56</v>
      </c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6"/>
      <c r="Q40" s="43" t="s">
        <v>44</v>
      </c>
      <c r="R40" s="59" t="s">
        <v>56</v>
      </c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6"/>
    </row>
    <row r="41" spans="2:31" ht="15" customHeight="1" x14ac:dyDescent="0.15">
      <c r="B41" s="297"/>
      <c r="C41" s="43" t="s">
        <v>40</v>
      </c>
      <c r="D41" s="59" t="s">
        <v>57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6"/>
      <c r="Q41" s="43" t="s">
        <v>40</v>
      </c>
      <c r="R41" s="59" t="s">
        <v>57</v>
      </c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6"/>
    </row>
    <row r="42" spans="2:31" ht="15" customHeight="1" x14ac:dyDescent="0.15">
      <c r="B42" s="297"/>
      <c r="C42" s="43" t="s">
        <v>39</v>
      </c>
      <c r="D42" s="59" t="s">
        <v>102</v>
      </c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6"/>
      <c r="Q42" s="43" t="s">
        <v>39</v>
      </c>
      <c r="R42" s="59" t="s">
        <v>54</v>
      </c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6"/>
    </row>
    <row r="43" spans="2:31" ht="15" customHeight="1" x14ac:dyDescent="0.15">
      <c r="B43" s="297"/>
      <c r="C43" s="43"/>
      <c r="D43" s="59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6"/>
      <c r="Q43" s="43"/>
      <c r="R43" s="59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6"/>
    </row>
    <row r="44" spans="2:31" ht="15" customHeight="1" x14ac:dyDescent="0.15">
      <c r="B44" s="297"/>
      <c r="C44" s="62" t="s">
        <v>99</v>
      </c>
      <c r="D44" s="78" t="s">
        <v>103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6"/>
      <c r="Q44" s="62" t="s">
        <v>99</v>
      </c>
      <c r="R44" s="77" t="s">
        <v>101</v>
      </c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6"/>
    </row>
    <row r="45" spans="2:31" ht="15" customHeight="1" thickBot="1" x14ac:dyDescent="0.2">
      <c r="B45" s="298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  <c r="Q45" s="50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9"/>
    </row>
    <row r="46" spans="2:31" ht="15" customHeight="1" x14ac:dyDescent="0.15">
      <c r="B46" s="142" t="s">
        <v>137</v>
      </c>
      <c r="C46" s="2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8"/>
      <c r="Q46" s="16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8"/>
    </row>
    <row r="47" spans="2:31" ht="15" customHeight="1" x14ac:dyDescent="0.15">
      <c r="B47" s="143"/>
      <c r="C47" s="62" t="s">
        <v>99</v>
      </c>
      <c r="D47" t="s">
        <v>100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20"/>
      <c r="Q47" s="28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20"/>
    </row>
    <row r="48" spans="2:31" ht="15" customHeight="1" x14ac:dyDescent="0.15">
      <c r="B48" s="143"/>
      <c r="C48" s="62" t="s">
        <v>99</v>
      </c>
      <c r="D48" s="76" t="s">
        <v>109</v>
      </c>
      <c r="E48" s="19"/>
      <c r="F48" s="19"/>
      <c r="H48" s="19"/>
      <c r="I48" s="19"/>
      <c r="J48" s="19"/>
      <c r="K48" s="19"/>
      <c r="L48" s="19"/>
      <c r="M48" s="19"/>
      <c r="N48" s="19"/>
      <c r="O48" s="19"/>
      <c r="P48" s="20"/>
      <c r="Q48" s="28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20"/>
    </row>
    <row r="49" spans="2:30" ht="15" customHeight="1" x14ac:dyDescent="0.15">
      <c r="B49" s="143"/>
      <c r="C49" s="62" t="s">
        <v>99</v>
      </c>
      <c r="D49" s="76" t="s">
        <v>133</v>
      </c>
      <c r="E49" s="21"/>
      <c r="F49" s="21"/>
      <c r="H49" s="19"/>
      <c r="I49" s="19"/>
      <c r="J49" s="19"/>
      <c r="K49" s="19"/>
      <c r="L49" s="19"/>
      <c r="M49" s="19"/>
      <c r="N49" s="19"/>
      <c r="O49" s="19"/>
      <c r="P49" s="20"/>
      <c r="Q49" s="28"/>
      <c r="R49" s="19"/>
      <c r="S49" s="19"/>
      <c r="T49" s="22"/>
      <c r="U49" s="22"/>
      <c r="V49" s="19"/>
      <c r="W49" s="19"/>
      <c r="X49" s="19"/>
      <c r="Y49" s="19"/>
      <c r="Z49" s="19"/>
      <c r="AA49" s="19"/>
      <c r="AB49" s="19"/>
      <c r="AC49" s="19"/>
      <c r="AD49" s="20"/>
    </row>
    <row r="50" spans="2:30" ht="15" customHeight="1" x14ac:dyDescent="0.15">
      <c r="B50" s="143"/>
      <c r="C50" s="28"/>
      <c r="D50" s="29"/>
      <c r="H50" s="19"/>
      <c r="I50" s="19"/>
      <c r="J50" s="19"/>
      <c r="K50" s="19"/>
      <c r="L50" s="19"/>
      <c r="M50" s="19"/>
      <c r="N50" s="19"/>
      <c r="O50" s="19"/>
      <c r="P50" s="20"/>
      <c r="Q50" s="28"/>
      <c r="R50" s="19"/>
      <c r="S50" s="19"/>
      <c r="T50" s="23"/>
      <c r="U50" s="23"/>
      <c r="V50" s="19"/>
      <c r="W50" s="19"/>
      <c r="X50" s="19"/>
      <c r="Y50" s="19"/>
      <c r="Z50" s="19"/>
      <c r="AA50" s="19"/>
      <c r="AB50" s="19"/>
      <c r="AC50" s="19"/>
      <c r="AD50" s="20"/>
    </row>
    <row r="51" spans="2:30" ht="15" customHeight="1" x14ac:dyDescent="0.15">
      <c r="B51" s="143"/>
      <c r="C51" s="28"/>
      <c r="D51" s="19"/>
      <c r="E51" s="29"/>
      <c r="F51" s="29"/>
      <c r="G51" s="30"/>
      <c r="H51" s="29"/>
      <c r="I51" s="29"/>
      <c r="J51" s="19"/>
      <c r="K51" s="19"/>
      <c r="L51" s="19"/>
      <c r="M51" s="19"/>
      <c r="N51" s="19"/>
      <c r="O51" s="19"/>
      <c r="P51" s="20"/>
      <c r="Q51" s="31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20"/>
    </row>
    <row r="52" spans="2:30" ht="15" customHeight="1" x14ac:dyDescent="0.15">
      <c r="B52" s="143"/>
      <c r="C52" s="28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20"/>
      <c r="Q52" s="31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20"/>
    </row>
    <row r="53" spans="2:30" ht="15" customHeight="1" thickBot="1" x14ac:dyDescent="0.2">
      <c r="B53" s="144"/>
      <c r="C53" s="32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  <c r="Q53" s="24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6"/>
    </row>
    <row r="54" spans="2:30" ht="9.9499999999999993" customHeight="1" thickBot="1" x14ac:dyDescent="0.2"/>
    <row r="55" spans="2:30" ht="20.100000000000001" customHeight="1" x14ac:dyDescent="0.15">
      <c r="B55" s="142" t="s">
        <v>97</v>
      </c>
      <c r="C55" s="145" t="s">
        <v>92</v>
      </c>
      <c r="D55" s="146"/>
      <c r="E55" s="146"/>
      <c r="F55" s="146"/>
      <c r="G55" s="146"/>
      <c r="H55" s="146"/>
      <c r="I55" s="147" t="s">
        <v>93</v>
      </c>
      <c r="J55" s="146"/>
      <c r="K55" s="146"/>
      <c r="L55" s="146"/>
      <c r="M55" s="146"/>
      <c r="N55" s="147" t="s">
        <v>94</v>
      </c>
      <c r="O55" s="146"/>
      <c r="P55" s="146"/>
      <c r="Q55" s="146"/>
      <c r="R55" s="146"/>
      <c r="S55" s="109"/>
      <c r="T55" s="146" t="s">
        <v>95</v>
      </c>
      <c r="U55" s="146"/>
      <c r="V55" s="146"/>
      <c r="W55" s="146"/>
      <c r="X55" s="326"/>
      <c r="Y55" s="146" t="s">
        <v>96</v>
      </c>
      <c r="Z55" s="146"/>
      <c r="AA55" s="146"/>
      <c r="AB55" s="146"/>
      <c r="AC55" s="146"/>
      <c r="AD55" s="325"/>
    </row>
    <row r="56" spans="2:30" ht="15" customHeight="1" x14ac:dyDescent="0.15">
      <c r="B56" s="143"/>
      <c r="C56" s="299" t="s">
        <v>45</v>
      </c>
      <c r="D56" s="300"/>
      <c r="E56" s="300"/>
      <c r="F56" s="300"/>
      <c r="G56" s="300"/>
      <c r="H56" s="301"/>
      <c r="I56" s="303" t="s">
        <v>53</v>
      </c>
      <c r="J56" s="304"/>
      <c r="K56" s="304"/>
      <c r="L56" s="304"/>
      <c r="M56" s="305"/>
      <c r="N56" s="303" t="s">
        <v>73</v>
      </c>
      <c r="O56" s="304"/>
      <c r="P56" s="304"/>
      <c r="Q56" s="304"/>
      <c r="R56" s="305"/>
      <c r="S56" s="309" t="s">
        <v>82</v>
      </c>
      <c r="T56" s="300"/>
      <c r="U56" s="300"/>
      <c r="V56" s="300"/>
      <c r="W56" s="300"/>
      <c r="X56" s="301"/>
      <c r="Y56" s="313" t="s">
        <v>42</v>
      </c>
      <c r="Z56" s="314"/>
      <c r="AA56" s="314"/>
      <c r="AB56" s="314"/>
      <c r="AC56" s="314"/>
      <c r="AD56" s="315"/>
    </row>
    <row r="57" spans="2:30" ht="15" customHeight="1" x14ac:dyDescent="0.15">
      <c r="B57" s="143"/>
      <c r="C57" s="302"/>
      <c r="D57" s="190"/>
      <c r="E57" s="190"/>
      <c r="F57" s="190"/>
      <c r="G57" s="190"/>
      <c r="H57" s="191"/>
      <c r="I57" s="306"/>
      <c r="J57" s="307"/>
      <c r="K57" s="307"/>
      <c r="L57" s="307"/>
      <c r="M57" s="308"/>
      <c r="N57" s="306"/>
      <c r="O57" s="307"/>
      <c r="P57" s="307"/>
      <c r="Q57" s="307"/>
      <c r="R57" s="308"/>
      <c r="S57" s="189"/>
      <c r="T57" s="190"/>
      <c r="U57" s="190"/>
      <c r="V57" s="190"/>
      <c r="W57" s="190"/>
      <c r="X57" s="191"/>
      <c r="Y57" s="316"/>
      <c r="Z57" s="317"/>
      <c r="AA57" s="317"/>
      <c r="AB57" s="317"/>
      <c r="AC57" s="317"/>
      <c r="AD57" s="318"/>
    </row>
    <row r="58" spans="2:30" ht="15" customHeight="1" x14ac:dyDescent="0.15">
      <c r="B58" s="143"/>
      <c r="C58" s="302"/>
      <c r="D58" s="190"/>
      <c r="E58" s="190"/>
      <c r="F58" s="190"/>
      <c r="G58" s="190"/>
      <c r="H58" s="191"/>
      <c r="I58" s="61" t="s">
        <v>58</v>
      </c>
      <c r="J58" s="52"/>
      <c r="K58" s="52"/>
      <c r="L58" s="52"/>
      <c r="M58" s="52"/>
      <c r="N58" s="327" t="s">
        <v>74</v>
      </c>
      <c r="O58" s="328"/>
      <c r="P58" s="328"/>
      <c r="Q58" s="328"/>
      <c r="R58" s="328"/>
      <c r="S58" s="189"/>
      <c r="T58" s="190"/>
      <c r="U58" s="190"/>
      <c r="V58" s="190"/>
      <c r="W58" s="190"/>
      <c r="X58" s="191"/>
      <c r="Y58" s="316"/>
      <c r="Z58" s="317"/>
      <c r="AA58" s="317"/>
      <c r="AB58" s="317"/>
      <c r="AC58" s="317"/>
      <c r="AD58" s="318"/>
    </row>
    <row r="59" spans="2:30" ht="15" customHeight="1" x14ac:dyDescent="0.15">
      <c r="B59" s="143"/>
      <c r="C59" s="148" t="s">
        <v>70</v>
      </c>
      <c r="D59" s="149"/>
      <c r="E59" s="149"/>
      <c r="F59" s="149"/>
      <c r="G59" s="149"/>
      <c r="H59" s="150"/>
      <c r="I59" s="189" t="s">
        <v>71</v>
      </c>
      <c r="J59" s="190"/>
      <c r="K59" s="190"/>
      <c r="L59" s="190"/>
      <c r="M59" s="191"/>
      <c r="N59" s="289" t="s">
        <v>75</v>
      </c>
      <c r="O59" s="290"/>
      <c r="P59" s="290"/>
      <c r="Q59" s="290"/>
      <c r="R59" s="290"/>
      <c r="S59" s="189"/>
      <c r="T59" s="190"/>
      <c r="U59" s="190"/>
      <c r="V59" s="190"/>
      <c r="W59" s="190"/>
      <c r="X59" s="191"/>
      <c r="Y59" s="61"/>
      <c r="Z59" s="53"/>
      <c r="AA59" s="53"/>
      <c r="AB59" s="51"/>
      <c r="AC59" s="51"/>
      <c r="AD59" s="54"/>
    </row>
    <row r="60" spans="2:30" ht="15" customHeight="1" x14ac:dyDescent="0.15">
      <c r="B60" s="143"/>
      <c r="C60" s="60"/>
      <c r="D60" s="44"/>
      <c r="E60" s="44"/>
      <c r="F60" s="44"/>
      <c r="G60" s="44"/>
      <c r="H60" s="44"/>
      <c r="I60" s="189"/>
      <c r="J60" s="190"/>
      <c r="K60" s="190"/>
      <c r="L60" s="190"/>
      <c r="M60" s="191"/>
      <c r="N60" s="289" t="s">
        <v>76</v>
      </c>
      <c r="O60" s="290"/>
      <c r="P60" s="290"/>
      <c r="Q60" s="290"/>
      <c r="R60" s="290"/>
      <c r="S60" s="189"/>
      <c r="T60" s="190"/>
      <c r="U60" s="190"/>
      <c r="V60" s="190"/>
      <c r="W60" s="190"/>
      <c r="X60" s="191"/>
      <c r="Y60" s="68"/>
      <c r="Z60" s="69"/>
      <c r="AA60" s="69"/>
      <c r="AB60" s="69"/>
      <c r="AC60" s="69"/>
      <c r="AD60" s="70"/>
    </row>
    <row r="61" spans="2:30" ht="15" customHeight="1" x14ac:dyDescent="0.15">
      <c r="B61" s="143"/>
      <c r="C61" s="65"/>
      <c r="D61" s="63"/>
      <c r="E61" s="63"/>
      <c r="F61" s="63"/>
      <c r="G61" s="63"/>
      <c r="H61" s="64"/>
      <c r="I61" s="189" t="s">
        <v>72</v>
      </c>
      <c r="J61" s="190"/>
      <c r="K61" s="190"/>
      <c r="L61" s="190"/>
      <c r="M61" s="191"/>
      <c r="N61" s="73"/>
      <c r="O61" s="61" t="s">
        <v>63</v>
      </c>
      <c r="P61" s="74"/>
      <c r="Q61" s="74"/>
      <c r="R61" s="74"/>
      <c r="S61" s="189"/>
      <c r="T61" s="190"/>
      <c r="U61" s="190"/>
      <c r="V61" s="190"/>
      <c r="W61" s="190"/>
      <c r="X61" s="191"/>
      <c r="Y61" s="71"/>
      <c r="Z61" s="69"/>
      <c r="AA61" s="69"/>
      <c r="AB61" s="69"/>
      <c r="AC61" s="69"/>
      <c r="AD61" s="70"/>
    </row>
    <row r="62" spans="2:30" ht="15" customHeight="1" x14ac:dyDescent="0.15">
      <c r="B62" s="143"/>
      <c r="C62" s="66"/>
      <c r="D62" s="67"/>
      <c r="E62" s="67"/>
      <c r="F62" s="67"/>
      <c r="G62" s="67"/>
      <c r="H62" s="64"/>
      <c r="I62" s="189"/>
      <c r="J62" s="190"/>
      <c r="K62" s="190"/>
      <c r="L62" s="190"/>
      <c r="M62" s="191"/>
      <c r="N62" s="75"/>
      <c r="O62" s="61"/>
      <c r="P62" s="74"/>
      <c r="Q62" s="74"/>
      <c r="R62" s="74"/>
      <c r="S62" s="189"/>
      <c r="T62" s="190"/>
      <c r="U62" s="190"/>
      <c r="V62" s="190"/>
      <c r="W62" s="190"/>
      <c r="X62" s="191"/>
      <c r="Y62" s="35"/>
      <c r="Z62" s="33"/>
      <c r="AA62" s="33"/>
      <c r="AB62" s="33"/>
      <c r="AC62" s="33"/>
      <c r="AD62" s="34"/>
    </row>
    <row r="63" spans="2:30" ht="15" customHeight="1" thickBot="1" x14ac:dyDescent="0.2">
      <c r="B63" s="144"/>
      <c r="C63" s="55"/>
      <c r="D63" s="56"/>
      <c r="E63" s="56"/>
      <c r="F63" s="56"/>
      <c r="G63" s="56"/>
      <c r="H63" s="57"/>
      <c r="I63" s="58"/>
      <c r="J63" s="56"/>
      <c r="K63" s="56"/>
      <c r="L63" s="56"/>
      <c r="M63" s="56"/>
      <c r="N63" s="58"/>
      <c r="O63" s="56"/>
      <c r="P63" s="56"/>
      <c r="Q63" s="56"/>
      <c r="R63" s="56"/>
      <c r="S63" s="310"/>
      <c r="T63" s="311"/>
      <c r="U63" s="311"/>
      <c r="V63" s="311"/>
      <c r="W63" s="311"/>
      <c r="X63" s="312"/>
      <c r="Y63" s="36"/>
      <c r="Z63" s="36"/>
      <c r="AA63" s="36"/>
      <c r="AB63" s="116"/>
      <c r="AC63" s="116"/>
      <c r="AD63" s="117"/>
    </row>
    <row r="64" spans="2:30" x14ac:dyDescent="0.15">
      <c r="AB64" s="103"/>
      <c r="AC64" s="103"/>
    </row>
    <row r="65" spans="9:29" x14ac:dyDescent="0.15">
      <c r="AB65" s="102"/>
      <c r="AC65" s="102"/>
    </row>
    <row r="73" spans="9:29" x14ac:dyDescent="0.15">
      <c r="I73" s="108"/>
    </row>
  </sheetData>
  <mergeCells count="341">
    <mergeCell ref="B14:B24"/>
    <mergeCell ref="B25:B35"/>
    <mergeCell ref="B37:B45"/>
    <mergeCell ref="C56:H58"/>
    <mergeCell ref="I56:M57"/>
    <mergeCell ref="N56:R57"/>
    <mergeCell ref="S56:X63"/>
    <mergeCell ref="Y56:AD58"/>
    <mergeCell ref="T6:U7"/>
    <mergeCell ref="V6:V7"/>
    <mergeCell ref="AD30:AD31"/>
    <mergeCell ref="N34:N35"/>
    <mergeCell ref="Y55:AD55"/>
    <mergeCell ref="T55:X55"/>
    <mergeCell ref="W34:W35"/>
    <mergeCell ref="V34:V35"/>
    <mergeCell ref="S34:S35"/>
    <mergeCell ref="R34:R35"/>
    <mergeCell ref="S32:S33"/>
    <mergeCell ref="R32:R33"/>
    <mergeCell ref="T34:T35"/>
    <mergeCell ref="N55:R55"/>
    <mergeCell ref="N58:R58"/>
    <mergeCell ref="N59:R59"/>
    <mergeCell ref="Q15:Q16"/>
    <mergeCell ref="P15:P16"/>
    <mergeCell ref="O17:O18"/>
    <mergeCell ref="I26:I27"/>
    <mergeCell ref="Q17:Q18"/>
    <mergeCell ref="P19:P20"/>
    <mergeCell ref="P17:P18"/>
    <mergeCell ref="N17:N18"/>
    <mergeCell ref="Q26:Q27"/>
    <mergeCell ref="L21:L22"/>
    <mergeCell ref="N15:N16"/>
    <mergeCell ref="O15:O16"/>
    <mergeCell ref="K19:K20"/>
    <mergeCell ref="I15:I16"/>
    <mergeCell ref="L17:L18"/>
    <mergeCell ref="AC26:AC27"/>
    <mergeCell ref="N60:R60"/>
    <mergeCell ref="Q34:Q35"/>
    <mergeCell ref="C37:P37"/>
    <mergeCell ref="Q37:AD37"/>
    <mergeCell ref="Z34:Z35"/>
    <mergeCell ref="O34:O35"/>
    <mergeCell ref="AD34:AD35"/>
    <mergeCell ref="U34:U35"/>
    <mergeCell ref="AD26:AD27"/>
    <mergeCell ref="AD19:AD20"/>
    <mergeCell ref="AC19:AC20"/>
    <mergeCell ref="Z19:Z20"/>
    <mergeCell ref="AD23:AD24"/>
    <mergeCell ref="S21:S22"/>
    <mergeCell ref="S23:S24"/>
    <mergeCell ref="T23:T24"/>
    <mergeCell ref="AA23:AA24"/>
    <mergeCell ref="Y23:Y24"/>
    <mergeCell ref="U23:U24"/>
    <mergeCell ref="W19:W20"/>
    <mergeCell ref="W30:W31"/>
    <mergeCell ref="Z21:Z22"/>
    <mergeCell ref="W23:W24"/>
    <mergeCell ref="U30:U31"/>
    <mergeCell ref="V30:V31"/>
    <mergeCell ref="U32:U33"/>
    <mergeCell ref="W32:W33"/>
    <mergeCell ref="U28:U29"/>
    <mergeCell ref="Z26:Z27"/>
    <mergeCell ref="Z23:Z24"/>
    <mergeCell ref="Z28:Z29"/>
    <mergeCell ref="W26:W27"/>
    <mergeCell ref="V28:V29"/>
    <mergeCell ref="AD32:AD33"/>
    <mergeCell ref="Y30:Y31"/>
    <mergeCell ref="Z30:Z31"/>
    <mergeCell ref="AA32:AA33"/>
    <mergeCell ref="AA30:AA31"/>
    <mergeCell ref="H28:H29"/>
    <mergeCell ref="I28:I29"/>
    <mergeCell ref="AC32:AC33"/>
    <mergeCell ref="AC21:AC22"/>
    <mergeCell ref="AC23:AC24"/>
    <mergeCell ref="AC30:AC31"/>
    <mergeCell ref="Q32:Q33"/>
    <mergeCell ref="K28:K29"/>
    <mergeCell ref="Z32:Z33"/>
    <mergeCell ref="K23:K24"/>
    <mergeCell ref="T30:T31"/>
    <mergeCell ref="O30:O31"/>
    <mergeCell ref="H32:H33"/>
    <mergeCell ref="S30:S31"/>
    <mergeCell ref="P32:P33"/>
    <mergeCell ref="O32:O33"/>
    <mergeCell ref="T32:T33"/>
    <mergeCell ref="R30:R31"/>
    <mergeCell ref="Q30:Q31"/>
    <mergeCell ref="C21:C22"/>
    <mergeCell ref="C23:C24"/>
    <mergeCell ref="N26:N27"/>
    <mergeCell ref="O21:O22"/>
    <mergeCell ref="I19:I20"/>
    <mergeCell ref="O23:O24"/>
    <mergeCell ref="L26:L27"/>
    <mergeCell ref="O26:O27"/>
    <mergeCell ref="L23:L24"/>
    <mergeCell ref="F19:F20"/>
    <mergeCell ref="E23:E24"/>
    <mergeCell ref="M19:M20"/>
    <mergeCell ref="I23:I24"/>
    <mergeCell ref="N21:N22"/>
    <mergeCell ref="N23:N24"/>
    <mergeCell ref="E26:E27"/>
    <mergeCell ref="D26:D27"/>
    <mergeCell ref="C19:C20"/>
    <mergeCell ref="F17:F18"/>
    <mergeCell ref="G17:G18"/>
    <mergeCell ref="S19:S20"/>
    <mergeCell ref="R19:R20"/>
    <mergeCell ref="Q19:Q20"/>
    <mergeCell ref="F23:F24"/>
    <mergeCell ref="E28:E29"/>
    <mergeCell ref="F28:F29"/>
    <mergeCell ref="G21:G22"/>
    <mergeCell ref="O19:O20"/>
    <mergeCell ref="M28:M29"/>
    <mergeCell ref="O28:O29"/>
    <mergeCell ref="B1:AD1"/>
    <mergeCell ref="J3:O3"/>
    <mergeCell ref="R3:V3"/>
    <mergeCell ref="X3:Z3"/>
    <mergeCell ref="B3:C3"/>
    <mergeCell ref="L4:M4"/>
    <mergeCell ref="B4:C4"/>
    <mergeCell ref="P3:Q3"/>
    <mergeCell ref="H3:I3"/>
    <mergeCell ref="D3:G3"/>
    <mergeCell ref="X4:Z4"/>
    <mergeCell ref="G15:G16"/>
    <mergeCell ref="U26:U27"/>
    <mergeCell ref="N19:N20"/>
    <mergeCell ref="L19:L20"/>
    <mergeCell ref="Y15:Y16"/>
    <mergeCell ref="V26:V27"/>
    <mergeCell ref="V17:V18"/>
    <mergeCell ref="W17:W18"/>
    <mergeCell ref="Y19:Y20"/>
    <mergeCell ref="U21:U22"/>
    <mergeCell ref="Y26:Y27"/>
    <mergeCell ref="W21:W22"/>
    <mergeCell ref="U15:U16"/>
    <mergeCell ref="Y21:Y22"/>
    <mergeCell ref="K17:K18"/>
    <mergeCell ref="V23:V24"/>
    <mergeCell ref="R21:R22"/>
    <mergeCell ref="T21:T22"/>
    <mergeCell ref="Q23:Q24"/>
    <mergeCell ref="S17:S18"/>
    <mergeCell ref="T17:T18"/>
    <mergeCell ref="R17:R18"/>
    <mergeCell ref="M21:M22"/>
    <mergeCell ref="M23:M24"/>
    <mergeCell ref="H19:H20"/>
    <mergeCell ref="I21:I22"/>
    <mergeCell ref="R26:R27"/>
    <mergeCell ref="Q21:Q22"/>
    <mergeCell ref="B5:C5"/>
    <mergeCell ref="R5:V5"/>
    <mergeCell ref="J7:O7"/>
    <mergeCell ref="B6:C7"/>
    <mergeCell ref="H6:I6"/>
    <mergeCell ref="P8:Q11"/>
    <mergeCell ref="B10:C11"/>
    <mergeCell ref="D10:E10"/>
    <mergeCell ref="F10:O10"/>
    <mergeCell ref="D8:E8"/>
    <mergeCell ref="D6:E6"/>
    <mergeCell ref="F6:G6"/>
    <mergeCell ref="D7:E7"/>
    <mergeCell ref="H7:I7"/>
    <mergeCell ref="P6:Q7"/>
    <mergeCell ref="D9:E9"/>
    <mergeCell ref="F8:G8"/>
    <mergeCell ref="F9:G9"/>
    <mergeCell ref="J8:O8"/>
    <mergeCell ref="M15:M16"/>
    <mergeCell ref="R6:R7"/>
    <mergeCell ref="S6:S7"/>
    <mergeCell ref="J9:O9"/>
    <mergeCell ref="J5:O5"/>
    <mergeCell ref="H5:I5"/>
    <mergeCell ref="F7:G7"/>
    <mergeCell ref="J6:O6"/>
    <mergeCell ref="P4:Q5"/>
    <mergeCell ref="H4:I4"/>
    <mergeCell ref="R4:V4"/>
    <mergeCell ref="D5:G5"/>
    <mergeCell ref="D4:G4"/>
    <mergeCell ref="X6:Z6"/>
    <mergeCell ref="X7:Z7"/>
    <mergeCell ref="P30:P31"/>
    <mergeCell ref="G30:G31"/>
    <mergeCell ref="M30:M31"/>
    <mergeCell ref="I61:M62"/>
    <mergeCell ref="I59:M60"/>
    <mergeCell ref="B8:C9"/>
    <mergeCell ref="H8:I9"/>
    <mergeCell ref="D11:E11"/>
    <mergeCell ref="F11:O11"/>
    <mergeCell ref="C15:C16"/>
    <mergeCell ref="K15:K16"/>
    <mergeCell ref="L15:L16"/>
    <mergeCell ref="H15:H16"/>
    <mergeCell ref="H23:H24"/>
    <mergeCell ref="D15:D16"/>
    <mergeCell ref="E15:E16"/>
    <mergeCell ref="G19:G20"/>
    <mergeCell ref="H26:H27"/>
    <mergeCell ref="C17:C18"/>
    <mergeCell ref="D17:D18"/>
    <mergeCell ref="F21:F22"/>
    <mergeCell ref="D19:D20"/>
    <mergeCell ref="C13:P13"/>
    <mergeCell ref="D28:D29"/>
    <mergeCell ref="AB9:AD9"/>
    <mergeCell ref="X11:Z11"/>
    <mergeCell ref="D21:D22"/>
    <mergeCell ref="E21:E22"/>
    <mergeCell ref="E17:E18"/>
    <mergeCell ref="H21:H22"/>
    <mergeCell ref="E19:E20"/>
    <mergeCell ref="K21:K22"/>
    <mergeCell ref="I17:I18"/>
    <mergeCell ref="AD15:AD16"/>
    <mergeCell ref="X10:Z10"/>
    <mergeCell ref="AB10:AD10"/>
    <mergeCell ref="F15:F16"/>
    <mergeCell ref="T28:T29"/>
    <mergeCell ref="H17:H18"/>
    <mergeCell ref="M17:M18"/>
    <mergeCell ref="T15:T16"/>
    <mergeCell ref="Q13:AD13"/>
    <mergeCell ref="R8:V11"/>
    <mergeCell ref="W15:W16"/>
    <mergeCell ref="T26:T27"/>
    <mergeCell ref="D23:D24"/>
    <mergeCell ref="AB11:AD11"/>
    <mergeCell ref="AC34:AC35"/>
    <mergeCell ref="F34:F35"/>
    <mergeCell ref="P34:P35"/>
    <mergeCell ref="Y34:Y35"/>
    <mergeCell ref="AA34:AA35"/>
    <mergeCell ref="C32:C33"/>
    <mergeCell ref="K32:K33"/>
    <mergeCell ref="Y32:Y33"/>
    <mergeCell ref="G32:G33"/>
    <mergeCell ref="F32:F33"/>
    <mergeCell ref="L34:L35"/>
    <mergeCell ref="L32:L33"/>
    <mergeCell ref="I34:I35"/>
    <mergeCell ref="I32:I33"/>
    <mergeCell ref="C34:C35"/>
    <mergeCell ref="K34:K35"/>
    <mergeCell ref="M32:M33"/>
    <mergeCell ref="L30:L31"/>
    <mergeCell ref="C30:C31"/>
    <mergeCell ref="K30:K31"/>
    <mergeCell ref="V32:V33"/>
    <mergeCell ref="Y17:Y18"/>
    <mergeCell ref="D30:D31"/>
    <mergeCell ref="B55:B63"/>
    <mergeCell ref="C55:H55"/>
    <mergeCell ref="I55:M55"/>
    <mergeCell ref="C59:H59"/>
    <mergeCell ref="C26:C27"/>
    <mergeCell ref="K26:K27"/>
    <mergeCell ref="H30:H31"/>
    <mergeCell ref="I30:I31"/>
    <mergeCell ref="L28:L29"/>
    <mergeCell ref="E34:E35"/>
    <mergeCell ref="H34:H35"/>
    <mergeCell ref="D34:D35"/>
    <mergeCell ref="M34:M35"/>
    <mergeCell ref="B46:B53"/>
    <mergeCell ref="D32:D33"/>
    <mergeCell ref="E32:E33"/>
    <mergeCell ref="E30:E31"/>
    <mergeCell ref="F30:F31"/>
    <mergeCell ref="G28:G29"/>
    <mergeCell ref="C28:C29"/>
    <mergeCell ref="F26:F27"/>
    <mergeCell ref="G26:G27"/>
    <mergeCell ref="M26:M27"/>
    <mergeCell ref="AA21:AA22"/>
    <mergeCell ref="AC17:AC18"/>
    <mergeCell ref="AA15:AA16"/>
    <mergeCell ref="AA17:AA18"/>
    <mergeCell ref="R28:R29"/>
    <mergeCell ref="P21:P22"/>
    <mergeCell ref="R23:R24"/>
    <mergeCell ref="V21:V22"/>
    <mergeCell ref="Q28:Q29"/>
    <mergeCell ref="P28:P29"/>
    <mergeCell ref="U19:U20"/>
    <mergeCell ref="W28:W29"/>
    <mergeCell ref="AC28:AC29"/>
    <mergeCell ref="AB26:AB27"/>
    <mergeCell ref="Y28:Y29"/>
    <mergeCell ref="S28:S29"/>
    <mergeCell ref="T19:T20"/>
    <mergeCell ref="Z15:Z16"/>
    <mergeCell ref="R15:R16"/>
    <mergeCell ref="P26:P27"/>
    <mergeCell ref="P23:P24"/>
    <mergeCell ref="S26:S27"/>
    <mergeCell ref="AA26:AA27"/>
    <mergeCell ref="AA28:AA29"/>
    <mergeCell ref="X5:Z5"/>
    <mergeCell ref="X8:Z8"/>
    <mergeCell ref="V15:V16"/>
    <mergeCell ref="S15:S16"/>
    <mergeCell ref="V19:V20"/>
    <mergeCell ref="U17:U18"/>
    <mergeCell ref="AB63:AD63"/>
    <mergeCell ref="AB3:AD3"/>
    <mergeCell ref="AB4:AD4"/>
    <mergeCell ref="AB6:AD6"/>
    <mergeCell ref="AB5:AD5"/>
    <mergeCell ref="AB7:AD7"/>
    <mergeCell ref="AB8:AD8"/>
    <mergeCell ref="AD21:AD22"/>
    <mergeCell ref="AB15:AB16"/>
    <mergeCell ref="AC15:AC16"/>
    <mergeCell ref="AD17:AD18"/>
    <mergeCell ref="AB17:AB18"/>
    <mergeCell ref="AD28:AD29"/>
    <mergeCell ref="Z17:Z18"/>
    <mergeCell ref="AB21:AB22"/>
    <mergeCell ref="AB23:AB24"/>
    <mergeCell ref="AB19:AB20"/>
    <mergeCell ref="AA19:AA20"/>
  </mergeCells>
  <phoneticPr fontId="2"/>
  <printOptions horizontalCentered="1"/>
  <pageMargins left="0.59055118110236227" right="0.59055118110236227" top="0.59055118110236227" bottom="0.39370078740157483" header="0" footer="0"/>
  <pageSetup paperSize="9" scale="4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判定委員会用総括表(例）　RC造</vt:lpstr>
      <vt:lpstr>'判定委員会用総括表(例）　RC造'!Print_Area</vt:lpstr>
    </vt:vector>
  </TitlesOfParts>
  <Company>（有）川島構造計画事務所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松野茂敏</dc:creator>
  <cp:lastModifiedBy>hyouka01-PC</cp:lastModifiedBy>
  <cp:lastPrinted>2019-07-11T00:01:01Z</cp:lastPrinted>
  <dcterms:created xsi:type="dcterms:W3CDTF">1998-07-29T07:05:08Z</dcterms:created>
  <dcterms:modified xsi:type="dcterms:W3CDTF">2019-07-19T00:14:30Z</dcterms:modified>
</cp:coreProperties>
</file>